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87B7" lockStructure="1"/>
  <bookViews>
    <workbookView xWindow="0" yWindow="0" windowWidth="16395" windowHeight="5655" activeTab="1"/>
  </bookViews>
  <sheets>
    <sheet name="- AYUDA -" sheetId="1" r:id="rId1"/>
    <sheet name="Presupuesto de Ventas" sheetId="2" r:id="rId2"/>
  </sheets>
  <externalReferences>
    <externalReference r:id="rId3"/>
  </externalReferences>
  <definedNames>
    <definedName name="_xlnm.Print_Area" localSheetId="1">'Presupuesto de Ventas'!$B$1:$Q$43</definedName>
    <definedName name="Comprobantes">'[1]Tabla de Comprobantes'!$A$3:$A$65</definedName>
    <definedName name="PC">'[1]Tabla de Comprobantes'!$E$3:$E$14</definedName>
    <definedName name="_xlnm.Print_Titles" localSheetId="1">'Presupuesto de Ventas'!$B:$B,'Presupuesto de Ventas'!$1:$6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" i="2" l="1"/>
  <c r="N43" i="2" s="1"/>
  <c r="M37" i="2"/>
  <c r="M43" i="2" s="1"/>
  <c r="L37" i="2"/>
  <c r="L43" i="2" s="1"/>
  <c r="G37" i="2"/>
  <c r="G43" i="2" s="1"/>
  <c r="F37" i="2"/>
  <c r="F43" i="2" s="1"/>
  <c r="E37" i="2"/>
  <c r="E43" i="2" s="1"/>
  <c r="D37" i="2"/>
  <c r="D43" i="2" s="1"/>
  <c r="L36" i="2"/>
  <c r="L42" i="2" s="1"/>
  <c r="K36" i="2"/>
  <c r="K42" i="2" s="1"/>
  <c r="J36" i="2"/>
  <c r="J42" i="2" s="1"/>
  <c r="I36" i="2"/>
  <c r="I42" i="2" s="1"/>
  <c r="D36" i="2"/>
  <c r="D42" i="2" s="1"/>
  <c r="C36" i="2"/>
  <c r="C42" i="2" s="1"/>
  <c r="N35" i="2"/>
  <c r="I35" i="2"/>
  <c r="I41" i="2" s="1"/>
  <c r="H35" i="2"/>
  <c r="H41" i="2" s="1"/>
  <c r="G35" i="2"/>
  <c r="G41" i="2" s="1"/>
  <c r="F35" i="2"/>
  <c r="F41" i="2" s="1"/>
  <c r="N31" i="2"/>
  <c r="M31" i="2"/>
  <c r="L31" i="2"/>
  <c r="K31" i="2"/>
  <c r="K37" i="2" s="1"/>
  <c r="K43" i="2" s="1"/>
  <c r="J31" i="2"/>
  <c r="J37" i="2" s="1"/>
  <c r="J43" i="2" s="1"/>
  <c r="I31" i="2"/>
  <c r="I28" i="2" s="1"/>
  <c r="H31" i="2"/>
  <c r="H28" i="2" s="1"/>
  <c r="G31" i="2"/>
  <c r="F31" i="2"/>
  <c r="E31" i="2"/>
  <c r="D31" i="2"/>
  <c r="C31" i="2"/>
  <c r="C37" i="2" s="1"/>
  <c r="N30" i="2"/>
  <c r="N36" i="2" s="1"/>
  <c r="N42" i="2" s="1"/>
  <c r="M30" i="2"/>
  <c r="M36" i="2" s="1"/>
  <c r="M42" i="2" s="1"/>
  <c r="L30" i="2"/>
  <c r="K30" i="2"/>
  <c r="J30" i="2"/>
  <c r="I30" i="2"/>
  <c r="H30" i="2"/>
  <c r="H36" i="2" s="1"/>
  <c r="H42" i="2" s="1"/>
  <c r="G30" i="2"/>
  <c r="G36" i="2" s="1"/>
  <c r="G42" i="2" s="1"/>
  <c r="F30" i="2"/>
  <c r="F36" i="2" s="1"/>
  <c r="F42" i="2" s="1"/>
  <c r="E30" i="2"/>
  <c r="P30" i="2" s="1"/>
  <c r="D30" i="2"/>
  <c r="C30" i="2"/>
  <c r="N29" i="2"/>
  <c r="N28" i="2" s="1"/>
  <c r="M29" i="2"/>
  <c r="M35" i="2" s="1"/>
  <c r="L29" i="2"/>
  <c r="L35" i="2" s="1"/>
  <c r="K29" i="2"/>
  <c r="K35" i="2" s="1"/>
  <c r="J29" i="2"/>
  <c r="J28" i="2" s="1"/>
  <c r="I29" i="2"/>
  <c r="H29" i="2"/>
  <c r="G29" i="2"/>
  <c r="F29" i="2"/>
  <c r="F28" i="2" s="1"/>
  <c r="E29" i="2"/>
  <c r="E35" i="2" s="1"/>
  <c r="D29" i="2"/>
  <c r="D35" i="2" s="1"/>
  <c r="C29" i="2"/>
  <c r="C35" i="2" s="1"/>
  <c r="G28" i="2"/>
  <c r="P17" i="2"/>
  <c r="P16" i="2"/>
  <c r="P15" i="2"/>
  <c r="N14" i="2"/>
  <c r="M14" i="2"/>
  <c r="L14" i="2"/>
  <c r="K14" i="2"/>
  <c r="J14" i="2"/>
  <c r="I14" i="2"/>
  <c r="H14" i="2"/>
  <c r="G14" i="2"/>
  <c r="P14" i="2" s="1"/>
  <c r="F14" i="2"/>
  <c r="E14" i="2"/>
  <c r="D14" i="2"/>
  <c r="C14" i="2"/>
  <c r="P11" i="2"/>
  <c r="P10" i="2"/>
  <c r="P22" i="2" s="1"/>
  <c r="P9" i="2"/>
  <c r="P8" i="2"/>
  <c r="N8" i="2"/>
  <c r="N20" i="2" s="1"/>
  <c r="M8" i="2"/>
  <c r="L8" i="2"/>
  <c r="K8" i="2"/>
  <c r="J8" i="2"/>
  <c r="J20" i="2" s="1"/>
  <c r="I8" i="2"/>
  <c r="I20" i="2" s="1"/>
  <c r="H8" i="2"/>
  <c r="H20" i="2" s="1"/>
  <c r="G8" i="2"/>
  <c r="G20" i="2" s="1"/>
  <c r="F8" i="2"/>
  <c r="F20" i="2" s="1"/>
  <c r="E8" i="2"/>
  <c r="D8" i="2"/>
  <c r="C8" i="2"/>
  <c r="C41" i="2" l="1"/>
  <c r="C34" i="2"/>
  <c r="K34" i="2"/>
  <c r="K41" i="2"/>
  <c r="C43" i="2"/>
  <c r="P37" i="2"/>
  <c r="N34" i="2"/>
  <c r="L41" i="2"/>
  <c r="L34" i="2"/>
  <c r="F40" i="2"/>
  <c r="N40" i="2"/>
  <c r="D41" i="2"/>
  <c r="D34" i="2"/>
  <c r="E34" i="2"/>
  <c r="E41" i="2"/>
  <c r="M41" i="2"/>
  <c r="M34" i="2"/>
  <c r="P21" i="2"/>
  <c r="F34" i="2"/>
  <c r="C28" i="2"/>
  <c r="K28" i="2"/>
  <c r="G34" i="2"/>
  <c r="G40" i="2" s="1"/>
  <c r="J35" i="2"/>
  <c r="E36" i="2"/>
  <c r="E42" i="2" s="1"/>
  <c r="H37" i="2"/>
  <c r="H43" i="2" s="1"/>
  <c r="N41" i="2"/>
  <c r="D28" i="2"/>
  <c r="D20" i="2" s="1"/>
  <c r="L28" i="2"/>
  <c r="L20" i="2" s="1"/>
  <c r="P29" i="2"/>
  <c r="I37" i="2"/>
  <c r="I43" i="2" s="1"/>
  <c r="E28" i="2"/>
  <c r="M28" i="2"/>
  <c r="M40" i="2" s="1"/>
  <c r="I34" i="2"/>
  <c r="I40" i="2" s="1"/>
  <c r="P31" i="2"/>
  <c r="E40" i="2" l="1"/>
  <c r="M20" i="2"/>
  <c r="J34" i="2"/>
  <c r="J40" i="2" s="1"/>
  <c r="J41" i="2"/>
  <c r="H34" i="2"/>
  <c r="H40" i="2" s="1"/>
  <c r="K40" i="2"/>
  <c r="E20" i="2"/>
  <c r="P43" i="2"/>
  <c r="C40" i="2"/>
  <c r="P28" i="2"/>
  <c r="C20" i="2"/>
  <c r="P35" i="2"/>
  <c r="P41" i="2" s="1"/>
  <c r="P34" i="2"/>
  <c r="L40" i="2"/>
  <c r="P36" i="2"/>
  <c r="P42" i="2" s="1"/>
  <c r="D40" i="2"/>
  <c r="P23" i="2"/>
  <c r="K20" i="2"/>
  <c r="P40" i="2" l="1"/>
  <c r="P20" i="2"/>
</calcChain>
</file>

<file path=xl/sharedStrings.xml><?xml version="1.0" encoding="utf-8"?>
<sst xmlns="http://schemas.openxmlformats.org/spreadsheetml/2006/main" count="40" uniqueCount="25">
  <si>
    <t>Ayuda</t>
  </si>
  <si>
    <t>Introduce la información de volumen, costo y precio para cada 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</si>
  <si>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</si>
  <si>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</si>
  <si>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</si>
  <si>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</si>
  <si>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</si>
  <si>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</si>
  <si>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</si>
  <si>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</si>
  <si>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</si>
  <si>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</si>
  <si>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</si>
  <si>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</si>
  <si>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ANUAL</t>
  </si>
  <si>
    <t>Volumen de Producción (Unidades)</t>
  </si>
  <si>
    <t>Producto A</t>
  </si>
  <si>
    <t>Producto B</t>
  </si>
  <si>
    <t>Producto C</t>
  </si>
  <si>
    <t>Costo total de producción</t>
  </si>
  <si>
    <t>Precio de Venta</t>
  </si>
  <si>
    <t>Cálculos automáticos</t>
  </si>
  <si>
    <t>Ventas</t>
  </si>
  <si>
    <t xml:space="preserve">Margen </t>
  </si>
  <si>
    <t>Margen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</si>
</sst>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mmm\-yyyy"/>
    <numFmt numFmtId="166" formatCode="mmmm\ yyyy"/>
    <numFmt numFmtId="167" formatCode="&quot;$&quot;\ #,##0.00"/>
    <numFmt numFmtId="168" formatCode="_ * #,##0_ ;_ * \-#,##0_ ;_ * &quot;-&quot;??_ ;_ @_ "/>
  </numFmts>
  <fonts count="16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9.5"/>
      <name val="Calibri"/>
      <family val="2"/>
      <scheme val="minor"/>
    </font>
    <font>
      <b/>
      <sz val="22"/>
      <color theme="1" tint="0.249977111117893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indexed="12"/>
      <name val="Arial"/>
      <family val="2"/>
    </font>
    <font>
      <b/>
      <u/>
      <sz val="9.5"/>
      <color indexed="17"/>
      <name val="Calibri"/>
      <family val="2"/>
      <scheme val="minor"/>
    </font>
    <font>
      <i/>
      <sz val="9.5"/>
      <name val="Calibri"/>
      <family val="2"/>
      <scheme val="minor"/>
    </font>
    <font>
      <sz val="14"/>
      <color theme="0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"/>
      <color rgb="FF8745EC"/>
      <name val="Calibri"/>
      <family val="2"/>
      <scheme val="minor"/>
    </font>
    <font>
      <b/>
      <sz val="12"/>
      <color rgb="FF8745EC"/>
      <name val="Calibri"/>
      <family val="2"/>
      <scheme val="minor"/>
    </font>
    <font>
      <sz val="11"/>
      <name val="Calibri"/>
      <family val="2"/>
      <scheme val="minor"/>
    </font>
    <font>
      <i/>
      <sz val="16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745EC"/>
        <bgColor indexed="64"/>
      </patternFill>
    </fill>
    <fill>
      <patternFill patternType="solid">
        <fgColor rgb="FFF8F3FF"/>
        <bgColor indexed="64"/>
      </patternFill>
    </fill>
  </fills>
  <borders count="1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rgb="FF8745EC"/>
      </left>
      <right style="medium">
        <color rgb="FF8745EC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rgb="FF8745EC"/>
      </left>
      <right style="medium">
        <color rgb="FF8745EC"/>
      </right>
      <top style="thin">
        <color theme="0" tint="-0.14996795556505021"/>
      </top>
      <bottom style="medium">
        <color rgb="FF8745EC"/>
      </bottom>
      <diagonal/>
    </border>
    <border>
      <left style="medium">
        <color rgb="FF8745EC"/>
      </left>
      <right style="medium">
        <color rgb="FF8745EC"/>
      </right>
      <top style="medium">
        <color rgb="FF8745EC"/>
      </top>
      <bottom style="medium">
        <color rgb="FF8745EC"/>
      </bottom>
      <diagonal/>
    </border>
    <border>
      <left style="medium">
        <color rgb="FF8745EC"/>
      </left>
      <right style="medium">
        <color rgb="FF8745EC"/>
      </right>
      <top/>
      <bottom style="thin">
        <color theme="0" tint="-0.1499679555650502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1" fillId="0" borderId="0" xfId="3"/>
    <xf numFmtId="0" fontId="1" fillId="0" borderId="0" xfId="3" applyFill="1"/>
    <xf numFmtId="0" fontId="3" fillId="0" borderId="0" xfId="0" applyFont="1" applyBorder="1" applyAlignment="1" applyProtection="1">
      <alignment horizontal="center"/>
    </xf>
    <xf numFmtId="0" fontId="0" fillId="2" borderId="0" xfId="0" applyFill="1"/>
    <xf numFmtId="0" fontId="0" fillId="0" borderId="0" xfId="0" applyFill="1"/>
    <xf numFmtId="0" fontId="3" fillId="0" borderId="0" xfId="0" applyFont="1" applyFill="1" applyBorder="1" applyAlignment="1" applyProtection="1">
      <alignment horizontal="center"/>
    </xf>
    <xf numFmtId="0" fontId="4" fillId="0" borderId="0" xfId="3" applyFont="1" applyBorder="1" applyAlignment="1">
      <alignment vertical="center"/>
    </xf>
    <xf numFmtId="0" fontId="4" fillId="0" borderId="0" xfId="3" applyFont="1" applyBorder="1" applyAlignment="1">
      <alignment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7" fillId="0" borderId="0" xfId="4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9" fillId="0" borderId="0" xfId="0" applyFont="1" applyBorder="1" applyAlignment="1">
      <alignment vertical="top"/>
    </xf>
    <xf numFmtId="165" fontId="5" fillId="0" borderId="0" xfId="0" applyNumberFormat="1" applyFont="1" applyAlignment="1" applyProtection="1">
      <alignment horizontal="center"/>
    </xf>
    <xf numFmtId="49" fontId="10" fillId="2" borderId="1" xfId="0" applyNumberFormat="1" applyFont="1" applyFill="1" applyBorder="1" applyAlignment="1" applyProtection="1">
      <alignment horizontal="center"/>
    </xf>
    <xf numFmtId="49" fontId="10" fillId="2" borderId="2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center"/>
    </xf>
    <xf numFmtId="166" fontId="10" fillId="2" borderId="3" xfId="0" applyNumberFormat="1" applyFont="1" applyFill="1" applyBorder="1" applyAlignment="1" applyProtection="1">
      <alignment horizontal="center"/>
    </xf>
    <xf numFmtId="166" fontId="5" fillId="0" borderId="0" xfId="0" applyNumberFormat="1" applyFont="1" applyFill="1" applyBorder="1" applyAlignment="1" applyProtection="1">
      <alignment horizontal="center"/>
    </xf>
    <xf numFmtId="165" fontId="5" fillId="0" borderId="0" xfId="0" applyNumberFormat="1" applyFont="1" applyFill="1" applyAlignment="1" applyProtection="1">
      <alignment horizontal="center"/>
    </xf>
    <xf numFmtId="0" fontId="11" fillId="3" borderId="4" xfId="0" applyFont="1" applyFill="1" applyBorder="1" applyAlignment="1">
      <alignment horizontal="center" vertical="center"/>
    </xf>
    <xf numFmtId="2" fontId="11" fillId="3" borderId="5" xfId="0" applyNumberFormat="1" applyFont="1" applyFill="1" applyBorder="1" applyAlignment="1">
      <alignment horizontal="center" vertical="center"/>
    </xf>
    <xf numFmtId="2" fontId="11" fillId="3" borderId="6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5" fillId="0" borderId="7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12" fillId="3" borderId="8" xfId="0" applyFont="1" applyFill="1" applyBorder="1" applyAlignment="1">
      <alignment horizontal="center" vertical="center"/>
    </xf>
    <xf numFmtId="2" fontId="13" fillId="0" borderId="9" xfId="1" applyNumberFormat="1" applyFont="1" applyBorder="1" applyAlignment="1" applyProtection="1">
      <alignment horizontal="center"/>
    </xf>
    <xf numFmtId="2" fontId="13" fillId="0" borderId="10" xfId="1" applyNumberFormat="1" applyFont="1" applyBorder="1" applyAlignment="1" applyProtection="1">
      <alignment horizontal="center"/>
    </xf>
    <xf numFmtId="2" fontId="13" fillId="0" borderId="0" xfId="1" applyNumberFormat="1" applyFont="1" applyFill="1" applyBorder="1" applyAlignment="1" applyProtection="1">
      <alignment horizontal="center"/>
    </xf>
    <xf numFmtId="2" fontId="13" fillId="0" borderId="11" xfId="1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2" fontId="13" fillId="0" borderId="12" xfId="1" applyNumberFormat="1" applyFont="1" applyBorder="1" applyAlignment="1" applyProtection="1">
      <alignment horizontal="center"/>
    </xf>
    <xf numFmtId="0" fontId="12" fillId="0" borderId="8" xfId="0" applyFont="1" applyFill="1" applyBorder="1" applyAlignment="1">
      <alignment horizontal="center" vertical="center"/>
    </xf>
    <xf numFmtId="0" fontId="13" fillId="0" borderId="0" xfId="0" applyFont="1" applyFill="1" applyAlignment="1" applyProtection="1">
      <alignment horizontal="center"/>
    </xf>
    <xf numFmtId="167" fontId="11" fillId="3" borderId="5" xfId="0" applyNumberFormat="1" applyFont="1" applyFill="1" applyBorder="1" applyAlignment="1">
      <alignment horizontal="center" vertical="center"/>
    </xf>
    <xf numFmtId="167" fontId="11" fillId="3" borderId="6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7" fontId="13" fillId="0" borderId="9" xfId="1" applyNumberFormat="1" applyFont="1" applyBorder="1" applyAlignment="1" applyProtection="1">
      <alignment horizontal="center"/>
    </xf>
    <xf numFmtId="167" fontId="13" fillId="0" borderId="10" xfId="1" applyNumberFormat="1" applyFont="1" applyBorder="1" applyAlignment="1" applyProtection="1">
      <alignment horizontal="center"/>
    </xf>
    <xf numFmtId="167" fontId="13" fillId="0" borderId="0" xfId="1" applyNumberFormat="1" applyFont="1" applyFill="1" applyBorder="1" applyAlignment="1" applyProtection="1">
      <alignment horizontal="center"/>
    </xf>
    <xf numFmtId="167" fontId="13" fillId="0" borderId="11" xfId="1" applyNumberFormat="1" applyFont="1" applyBorder="1" applyAlignment="1" applyProtection="1">
      <alignment horizontal="center"/>
    </xf>
    <xf numFmtId="167" fontId="13" fillId="0" borderId="12" xfId="1" applyNumberFormat="1" applyFont="1" applyBorder="1" applyAlignment="1" applyProtection="1">
      <alignment horizontal="center"/>
    </xf>
    <xf numFmtId="0" fontId="14" fillId="0" borderId="0" xfId="0" applyFont="1" applyBorder="1" applyAlignment="1">
      <alignment vertical="top"/>
    </xf>
    <xf numFmtId="167" fontId="15" fillId="0" borderId="9" xfId="1" applyNumberFormat="1" applyFont="1" applyBorder="1" applyAlignment="1" applyProtection="1">
      <alignment horizontal="center"/>
    </xf>
    <xf numFmtId="167" fontId="15" fillId="0" borderId="10" xfId="1" applyNumberFormat="1" applyFont="1" applyBorder="1" applyAlignment="1" applyProtection="1">
      <alignment horizontal="center"/>
    </xf>
    <xf numFmtId="167" fontId="15" fillId="0" borderId="11" xfId="1" applyNumberFormat="1" applyFont="1" applyBorder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167" fontId="15" fillId="0" borderId="12" xfId="1" applyNumberFormat="1" applyFont="1" applyBorder="1" applyAlignment="1" applyProtection="1">
      <alignment horizontal="center"/>
    </xf>
    <xf numFmtId="167" fontId="13" fillId="0" borderId="0" xfId="0" applyNumberFormat="1" applyFont="1" applyFill="1" applyAlignment="1" applyProtection="1">
      <alignment horizontal="center"/>
    </xf>
    <xf numFmtId="167" fontId="15" fillId="0" borderId="0" xfId="1" applyNumberFormat="1" applyFont="1" applyFill="1" applyBorder="1" applyAlignment="1" applyProtection="1">
      <alignment horizontal="center"/>
    </xf>
    <xf numFmtId="9" fontId="11" fillId="3" borderId="5" xfId="2" applyFont="1" applyFill="1" applyBorder="1" applyAlignment="1">
      <alignment horizontal="center" vertical="center"/>
    </xf>
    <xf numFmtId="9" fontId="11" fillId="3" borderId="6" xfId="2" applyFont="1" applyFill="1" applyBorder="1" applyAlignment="1">
      <alignment horizontal="center" vertical="center"/>
    </xf>
    <xf numFmtId="9" fontId="11" fillId="0" borderId="0" xfId="2" applyFont="1" applyFill="1" applyBorder="1" applyAlignment="1">
      <alignment horizontal="center" vertical="center"/>
    </xf>
    <xf numFmtId="9" fontId="15" fillId="0" borderId="9" xfId="2" applyFont="1" applyBorder="1" applyAlignment="1" applyProtection="1">
      <alignment horizontal="center"/>
    </xf>
    <xf numFmtId="9" fontId="15" fillId="0" borderId="10" xfId="2" applyFont="1" applyBorder="1" applyAlignment="1" applyProtection="1">
      <alignment horizontal="center"/>
    </xf>
    <xf numFmtId="9" fontId="15" fillId="0" borderId="0" xfId="2" applyFont="1" applyFill="1" applyBorder="1" applyAlignment="1" applyProtection="1">
      <alignment horizontal="center"/>
    </xf>
    <xf numFmtId="9" fontId="15" fillId="0" borderId="11" xfId="2" applyFont="1" applyBorder="1" applyAlignment="1" applyProtection="1">
      <alignment horizontal="center"/>
    </xf>
    <xf numFmtId="9" fontId="15" fillId="0" borderId="12" xfId="2" applyFont="1" applyBorder="1" applyAlignment="1" applyProtection="1">
      <alignment horizontal="center"/>
    </xf>
    <xf numFmtId="168" fontId="3" fillId="0" borderId="0" xfId="1" applyNumberFormat="1" applyFont="1" applyAlignment="1" applyProtection="1">
      <alignment horizontal="center"/>
    </xf>
    <xf numFmtId="168" fontId="3" fillId="0" borderId="0" xfId="1" applyNumberFormat="1" applyFont="1" applyFill="1" applyBorder="1" applyAlignment="1" applyProtection="1">
      <alignment horizontal="center"/>
    </xf>
    <xf numFmtId="164" fontId="3" fillId="0" borderId="0" xfId="1" applyFont="1" applyAlignment="1" applyProtection="1">
      <alignment horizontal="center"/>
    </xf>
    <xf numFmtId="164" fontId="3" fillId="0" borderId="0" xfId="1" applyFont="1" applyFill="1" applyBorder="1" applyAlignment="1" applyProtection="1">
      <alignment horizontal="center"/>
    </xf>
    <xf numFmtId="2" fontId="13" fillId="0" borderId="14" xfId="1" applyNumberFormat="1" applyFont="1" applyBorder="1" applyAlignment="1" applyProtection="1">
      <alignment horizontal="center"/>
    </xf>
    <xf numFmtId="167" fontId="10" fillId="2" borderId="13" xfId="0" applyNumberFormat="1" applyFont="1" applyFill="1" applyBorder="1" applyAlignment="1" applyProtection="1">
      <alignment horizontal="center"/>
    </xf>
    <xf numFmtId="2" fontId="10" fillId="2" borderId="13" xfId="0" applyNumberFormat="1" applyFont="1" applyFill="1" applyBorder="1" applyAlignment="1" applyProtection="1">
      <alignment horizontal="center"/>
    </xf>
    <xf numFmtId="9" fontId="10" fillId="2" borderId="13" xfId="2" applyFont="1" applyFill="1" applyBorder="1" applyAlignment="1" applyProtection="1">
      <alignment horizontal="center"/>
    </xf>
  </cellXfs>
  <cellStyles count="5">
    <cellStyle name="Hipervínculo" xfId="4" builtinId="8"/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colors>
    <mruColors>
      <color rgb="FF8745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4</xdr:row>
      <xdr:rowOff>152400</xdr:rowOff>
    </xdr:from>
    <xdr:to>
      <xdr:col>7</xdr:col>
      <xdr:colOff>444500</xdr:colOff>
      <xdr:row>29</xdr:row>
      <xdr:rowOff>101600</xdr:rowOff>
    </xdr:to>
    <xdr:sp macro="" textlink="">
      <xdr:nvSpPr>
        <xdr:cNvPr id="2" name="TextBox 4">
          <a:extLst>
            <a:ext uri="{FF2B5EF4-FFF2-40B4-BE49-F238E27FC236}">
              <a16:creationId xmlns="" xmlns:a16="http://schemas.microsoft.com/office/drawing/2014/main" id="{42C1A203-A0E1-6F48-B1C2-F7CD253B64D6}"/>
            </a:ext>
          </a:extLst>
        </xdr:cNvPr>
        <xdr:cNvSpPr txBox="1"/>
      </xdr:nvSpPr>
      <xdr:spPr>
        <a:xfrm>
          <a:off x="254000" y="1684020"/>
          <a:ext cx="8054340" cy="48945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600">
              <a:solidFill>
                <a:schemeClr val="tx1">
                  <a:lumMod val="65000"/>
                  <a:lumOff val="35000"/>
                </a:schemeClr>
              </a:solidFill>
            </a:rPr>
            <a:t>En la plantilla de excel para Presupuesto de Ventas  podrás realizar un pronóstico de tu negocio en función de las unidades que piensas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 vender y los costos asociados</a:t>
          </a:r>
          <a:r>
            <a:rPr lang="es-ES" sz="1600">
              <a:solidFill>
                <a:schemeClr val="tx1">
                  <a:lumMod val="65000"/>
                  <a:lumOff val="35000"/>
                </a:schemeClr>
              </a:solidFill>
            </a:rPr>
            <a:t>.</a:t>
          </a:r>
        </a:p>
        <a:p>
          <a:endParaRPr lang="es-ES" sz="160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>
              <a:solidFill>
                <a:schemeClr val="tx1">
                  <a:lumMod val="65000"/>
                  <a:lumOff val="35000"/>
                </a:schemeClr>
              </a:solidFill>
            </a:rPr>
            <a:t>Para usarla,</a:t>
          </a:r>
          <a:r>
            <a:rPr lang="en-US" sz="1600" baseline="0">
              <a:solidFill>
                <a:schemeClr val="tx1">
                  <a:lumMod val="65000"/>
                  <a:lumOff val="35000"/>
                </a:schemeClr>
              </a:solidFill>
            </a:rPr>
            <a:t> sigue estos pasos:</a:t>
          </a: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1. 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Se debe completar la información de volumen de producción por mes en las filas 9, 10 y 11.</a:t>
          </a: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2. 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Se debe completar de costos de producción mensual por producto en las filas 15, 16 y 17</a:t>
          </a: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s-E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3. 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Se debe completar el precio por producto que se estima tener por mes en las filas 21, 22 y 23.</a:t>
          </a:r>
        </a:p>
        <a:p>
          <a:endParaRPr lang="es-E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s-E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Resultados</a:t>
          </a:r>
        </a:p>
        <a:p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Se obtiene el volumen de ventas (filas 28 a 31), el margen absoluto (filas 34 a 37) y porcentual (filas 40 a 43) a nivel mensual y anual.</a:t>
          </a:r>
        </a:p>
        <a:p>
          <a:endParaRPr lang="es-E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aseline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 editAs="absolute">
    <xdr:from>
      <xdr:col>1</xdr:col>
      <xdr:colOff>0</xdr:colOff>
      <xdr:row>0</xdr:row>
      <xdr:rowOff>103414</xdr:rowOff>
    </xdr:from>
    <xdr:to>
      <xdr:col>3</xdr:col>
      <xdr:colOff>1138464</xdr:colOff>
      <xdr:row>1</xdr:row>
      <xdr:rowOff>517071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481D8AD8-8EC4-5340-B785-120C54B68B4F}"/>
            </a:ext>
          </a:extLst>
        </xdr:cNvPr>
        <xdr:cNvSpPr txBox="1"/>
      </xdr:nvSpPr>
      <xdr:spPr>
        <a:xfrm>
          <a:off x="274320" y="103414"/>
          <a:ext cx="3668304" cy="5355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400" b="1">
              <a:solidFill>
                <a:schemeClr val="bg1"/>
              </a:solidFill>
            </a:rPr>
            <a:t>Presupuesto</a:t>
          </a:r>
          <a:r>
            <a:rPr lang="en-US" sz="2400" b="1" baseline="0">
              <a:solidFill>
                <a:schemeClr val="bg1"/>
              </a:solidFill>
            </a:rPr>
            <a:t> de Ventas</a:t>
          </a:r>
          <a:endParaRPr lang="en-US" sz="24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52917</xdr:colOff>
      <xdr:row>0</xdr:row>
      <xdr:rowOff>166914</xdr:rowOff>
    </xdr:from>
    <xdr:to>
      <xdr:col>2</xdr:col>
      <xdr:colOff>878417</xdr:colOff>
      <xdr:row>1</xdr:row>
      <xdr:rowOff>497114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481D8AD8-8EC4-5340-B785-120C54B68B4F}"/>
            </a:ext>
          </a:extLst>
        </xdr:cNvPr>
        <xdr:cNvSpPr txBox="1"/>
      </xdr:nvSpPr>
      <xdr:spPr>
        <a:xfrm>
          <a:off x="540597" y="166914"/>
          <a:ext cx="3656330" cy="528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400" b="1">
              <a:solidFill>
                <a:schemeClr val="bg1"/>
              </a:solidFill>
            </a:rPr>
            <a:t>Presupuesto</a:t>
          </a:r>
          <a:r>
            <a:rPr lang="en-US" sz="2400" b="1" baseline="0">
              <a:solidFill>
                <a:schemeClr val="bg1"/>
              </a:solidFill>
            </a:rPr>
            <a:t> de Ventas</a:t>
          </a:r>
          <a:endParaRPr lang="en-US" sz="2400" b="1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tiago/Downloads/planilla-de-excel-para-el-aplicativo-de-compras-y-vent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mprobant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topLeftCell="A16" zoomScale="76" zoomScaleNormal="90" workbookViewId="0">
      <selection activeCell="A31" sqref="A31:XFD1048576"/>
    </sheetView>
  </sheetViews>
  <sheetFormatPr baseColWidth="10" defaultColWidth="0" defaultRowHeight="15.75" zeroHeight="1" x14ac:dyDescent="0.25"/>
  <cols>
    <col min="1" max="1" width="4" style="1" customWidth="1"/>
    <col min="2" max="11" width="18.42578125" style="1" customWidth="1"/>
    <col min="12" max="16" width="0" style="1" hidden="1"/>
    <col min="17" max="16384" width="11.5703125" style="1" hidden="1"/>
  </cols>
  <sheetData>
    <row r="1" spans="1:16" ht="9.9499999999999993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</row>
    <row r="2" spans="1:16" s="6" customFormat="1" ht="45" customHeight="1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O2" s="5"/>
      <c r="P2" s="5"/>
    </row>
    <row r="3" spans="1:16" ht="24" customHeight="1" x14ac:dyDescent="0.25"/>
    <row r="4" spans="1:16" ht="42" customHeight="1" x14ac:dyDescent="0.25">
      <c r="B4" s="7" t="s">
        <v>0</v>
      </c>
      <c r="C4" s="8"/>
      <c r="D4" s="8"/>
      <c r="E4" s="8"/>
      <c r="F4" s="8"/>
      <c r="G4" s="8"/>
      <c r="H4" s="8"/>
      <c r="I4" s="8"/>
      <c r="J4" s="8"/>
      <c r="K4" s="8"/>
    </row>
    <row r="5" spans="1:16" ht="15" customHeight="1" x14ac:dyDescent="0.25"/>
    <row r="6" spans="1:16" x14ac:dyDescent="0.25"/>
    <row r="7" spans="1:16" x14ac:dyDescent="0.25"/>
    <row r="8" spans="1:16" x14ac:dyDescent="0.25"/>
    <row r="9" spans="1:16" x14ac:dyDescent="0.25"/>
    <row r="10" spans="1:16" x14ac:dyDescent="0.25"/>
    <row r="11" spans="1:16" x14ac:dyDescent="0.25"/>
    <row r="12" spans="1:16" x14ac:dyDescent="0.25"/>
    <row r="13" spans="1:16" x14ac:dyDescent="0.25"/>
    <row r="14" spans="1:16" x14ac:dyDescent="0.25"/>
    <row r="15" spans="1:16" x14ac:dyDescent="0.25"/>
    <row r="16" spans="1:16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6"/>
  <sheetViews>
    <sheetView showGridLines="0" tabSelected="1" zoomScale="60" zoomScaleNormal="60" workbookViewId="0">
      <selection activeCell="A45" sqref="A45:XFD1048576"/>
    </sheetView>
  </sheetViews>
  <sheetFormatPr baseColWidth="10" defaultColWidth="0" defaultRowHeight="15" customHeight="1" zeroHeight="1" x14ac:dyDescent="0.2"/>
  <cols>
    <col min="1" max="1" width="7.140625" style="10" customWidth="1"/>
    <col min="2" max="2" width="40.85546875" style="10" customWidth="1"/>
    <col min="3" max="8" width="16.28515625" style="10" bestFit="1" customWidth="1"/>
    <col min="9" max="10" width="17.5703125" style="10" bestFit="1" customWidth="1"/>
    <col min="11" max="11" width="19.140625" style="10" bestFit="1" customWidth="1"/>
    <col min="12" max="12" width="17.5703125" style="10" bestFit="1" customWidth="1"/>
    <col min="13" max="13" width="18" style="10" bestFit="1" customWidth="1"/>
    <col min="14" max="14" width="17.5703125" style="10" bestFit="1" customWidth="1"/>
    <col min="15" max="15" width="2.42578125" style="6" customWidth="1"/>
    <col min="16" max="16" width="19.140625" style="10" bestFit="1" customWidth="1"/>
    <col min="17" max="17" width="5.7109375" style="10" customWidth="1"/>
    <col min="18" max="36" width="12.7109375" style="10" hidden="1"/>
    <col min="37" max="16384" width="9.140625" style="10" hidden="1"/>
  </cols>
  <sheetData>
    <row r="1" spans="2:17" ht="15.75" x14ac:dyDescent="0.25">
      <c r="B1" s="9"/>
      <c r="P1" s="11"/>
    </row>
    <row r="2" spans="2:17" s="3" customFormat="1" ht="39.75" customHeight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2:17" s="12" customFormat="1" ht="15" customHeight="1" x14ac:dyDescent="0.2">
      <c r="O3" s="13"/>
    </row>
    <row r="4" spans="2:17" s="12" customFormat="1" ht="19.5" customHeight="1" x14ac:dyDescent="0.2">
      <c r="B4" s="14" t="s">
        <v>1</v>
      </c>
      <c r="O4" s="13"/>
    </row>
    <row r="5" spans="2:17" s="12" customFormat="1" ht="7.5" customHeight="1" x14ac:dyDescent="0.2">
      <c r="O5" s="13"/>
    </row>
    <row r="6" spans="2:17" s="15" customFormat="1" ht="15" customHeight="1" x14ac:dyDescent="0.25">
      <c r="C6" s="16" t="s">
        <v>2</v>
      </c>
      <c r="D6" s="16" t="s">
        <v>3</v>
      </c>
      <c r="E6" s="16" t="s">
        <v>4</v>
      </c>
      <c r="F6" s="16" t="s">
        <v>5</v>
      </c>
      <c r="G6" s="16" t="s">
        <v>6</v>
      </c>
      <c r="H6" s="16" t="s">
        <v>7</v>
      </c>
      <c r="I6" s="16" t="s">
        <v>8</v>
      </c>
      <c r="J6" s="16" t="s">
        <v>9</v>
      </c>
      <c r="K6" s="16" t="s">
        <v>10</v>
      </c>
      <c r="L6" s="16" t="s">
        <v>11</v>
      </c>
      <c r="M6" s="16" t="s">
        <v>12</v>
      </c>
      <c r="N6" s="17" t="s">
        <v>13</v>
      </c>
      <c r="O6" s="18"/>
      <c r="P6" s="19" t="s">
        <v>14</v>
      </c>
    </row>
    <row r="7" spans="2:17" s="15" customFormat="1" ht="8.25" customHeight="1" thickBot="1" x14ac:dyDescent="0.3"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1"/>
    </row>
    <row r="8" spans="2:17" s="27" customFormat="1" ht="18" thickBot="1" x14ac:dyDescent="0.3">
      <c r="B8" s="22" t="s">
        <v>15</v>
      </c>
      <c r="C8" s="23">
        <f>SUM(C9:C11)</f>
        <v>500</v>
      </c>
      <c r="D8" s="23">
        <f t="shared" ref="D8:N8" si="0">SUM(D9:D11)</f>
        <v>800</v>
      </c>
      <c r="E8" s="23">
        <f t="shared" si="0"/>
        <v>900</v>
      </c>
      <c r="F8" s="23">
        <f t="shared" si="0"/>
        <v>800</v>
      </c>
      <c r="G8" s="23">
        <f t="shared" si="0"/>
        <v>800</v>
      </c>
      <c r="H8" s="23">
        <f t="shared" si="0"/>
        <v>1100</v>
      </c>
      <c r="I8" s="23">
        <f t="shared" si="0"/>
        <v>1300</v>
      </c>
      <c r="J8" s="23">
        <f t="shared" si="0"/>
        <v>1300</v>
      </c>
      <c r="K8" s="23">
        <f t="shared" si="0"/>
        <v>1300</v>
      </c>
      <c r="L8" s="23">
        <f t="shared" si="0"/>
        <v>1300</v>
      </c>
      <c r="M8" s="23">
        <f t="shared" si="0"/>
        <v>1300</v>
      </c>
      <c r="N8" s="24">
        <f t="shared" si="0"/>
        <v>1300</v>
      </c>
      <c r="O8" s="25"/>
      <c r="P8" s="67">
        <f t="shared" ref="P8:P17" si="1">SUM(C8:N8)</f>
        <v>12700</v>
      </c>
      <c r="Q8" s="26"/>
    </row>
    <row r="9" spans="2:17" s="33" customFormat="1" ht="15" customHeight="1" x14ac:dyDescent="0.25">
      <c r="B9" s="28" t="s">
        <v>16</v>
      </c>
      <c r="C9" s="29">
        <v>100</v>
      </c>
      <c r="D9" s="29">
        <v>200</v>
      </c>
      <c r="E9" s="29">
        <v>300</v>
      </c>
      <c r="F9" s="29">
        <v>200</v>
      </c>
      <c r="G9" s="29">
        <v>200</v>
      </c>
      <c r="H9" s="29">
        <v>500</v>
      </c>
      <c r="I9" s="29">
        <v>500</v>
      </c>
      <c r="J9" s="29">
        <v>500</v>
      </c>
      <c r="K9" s="29">
        <v>500</v>
      </c>
      <c r="L9" s="29">
        <v>500</v>
      </c>
      <c r="M9" s="29">
        <v>500</v>
      </c>
      <c r="N9" s="30">
        <v>500</v>
      </c>
      <c r="O9" s="31"/>
      <c r="P9" s="65">
        <f t="shared" si="1"/>
        <v>4500</v>
      </c>
    </row>
    <row r="10" spans="2:17" s="33" customFormat="1" ht="15" customHeight="1" x14ac:dyDescent="0.25">
      <c r="B10" s="28" t="s">
        <v>17</v>
      </c>
      <c r="C10" s="29">
        <v>300</v>
      </c>
      <c r="D10" s="29">
        <v>500</v>
      </c>
      <c r="E10" s="29">
        <v>500</v>
      </c>
      <c r="F10" s="29">
        <v>500</v>
      </c>
      <c r="G10" s="29">
        <v>500</v>
      </c>
      <c r="H10" s="29">
        <v>500</v>
      </c>
      <c r="I10" s="29">
        <v>700</v>
      </c>
      <c r="J10" s="29">
        <v>700</v>
      </c>
      <c r="K10" s="29">
        <v>700</v>
      </c>
      <c r="L10" s="29">
        <v>700</v>
      </c>
      <c r="M10" s="29">
        <v>700</v>
      </c>
      <c r="N10" s="30">
        <v>700</v>
      </c>
      <c r="O10" s="31"/>
      <c r="P10" s="32">
        <f t="shared" si="1"/>
        <v>7000</v>
      </c>
    </row>
    <row r="11" spans="2:17" s="33" customFormat="1" ht="15" customHeight="1" thickBot="1" x14ac:dyDescent="0.3">
      <c r="B11" s="28" t="s">
        <v>18</v>
      </c>
      <c r="C11" s="29">
        <v>100</v>
      </c>
      <c r="D11" s="29">
        <v>100</v>
      </c>
      <c r="E11" s="29">
        <v>100</v>
      </c>
      <c r="F11" s="29">
        <v>100</v>
      </c>
      <c r="G11" s="29">
        <v>100</v>
      </c>
      <c r="H11" s="29">
        <v>100</v>
      </c>
      <c r="I11" s="29">
        <v>100</v>
      </c>
      <c r="J11" s="29">
        <v>100</v>
      </c>
      <c r="K11" s="29">
        <v>100</v>
      </c>
      <c r="L11" s="29">
        <v>100</v>
      </c>
      <c r="M11" s="29">
        <v>100</v>
      </c>
      <c r="N11" s="30">
        <v>100</v>
      </c>
      <c r="O11" s="31"/>
      <c r="P11" s="34">
        <f t="shared" si="1"/>
        <v>1200</v>
      </c>
    </row>
    <row r="12" spans="2:17" s="36" customFormat="1" ht="15" customHeight="1" x14ac:dyDescent="0.25">
      <c r="B12" s="35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2:17" s="36" customFormat="1" ht="15" customHeight="1" thickBot="1" x14ac:dyDescent="0.3">
      <c r="B13" s="35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2:17" s="9" customFormat="1" ht="18" thickBot="1" x14ac:dyDescent="0.3">
      <c r="B14" s="22" t="s">
        <v>19</v>
      </c>
      <c r="C14" s="37">
        <f t="shared" ref="C14:N14" si="2">SUM(C15:C17)</f>
        <v>4200</v>
      </c>
      <c r="D14" s="37">
        <f t="shared" si="2"/>
        <v>4200</v>
      </c>
      <c r="E14" s="37">
        <f t="shared" si="2"/>
        <v>4700</v>
      </c>
      <c r="F14" s="37">
        <f t="shared" si="2"/>
        <v>4700</v>
      </c>
      <c r="G14" s="37">
        <f t="shared" si="2"/>
        <v>4700</v>
      </c>
      <c r="H14" s="37">
        <f t="shared" si="2"/>
        <v>3250</v>
      </c>
      <c r="I14" s="37">
        <f t="shared" si="2"/>
        <v>8050</v>
      </c>
      <c r="J14" s="37">
        <f t="shared" si="2"/>
        <v>8550</v>
      </c>
      <c r="K14" s="37">
        <f t="shared" si="2"/>
        <v>8550</v>
      </c>
      <c r="L14" s="37">
        <f t="shared" si="2"/>
        <v>8550</v>
      </c>
      <c r="M14" s="37">
        <f t="shared" si="2"/>
        <v>8550</v>
      </c>
      <c r="N14" s="38">
        <f t="shared" si="2"/>
        <v>5050</v>
      </c>
      <c r="O14" s="39"/>
      <c r="P14" s="66">
        <f t="shared" si="1"/>
        <v>73050</v>
      </c>
    </row>
    <row r="15" spans="2:17" s="33" customFormat="1" ht="15" customHeight="1" x14ac:dyDescent="0.25">
      <c r="B15" s="28" t="s">
        <v>16</v>
      </c>
      <c r="C15" s="40">
        <v>800</v>
      </c>
      <c r="D15" s="40">
        <v>800</v>
      </c>
      <c r="E15" s="40">
        <v>1300</v>
      </c>
      <c r="F15" s="40">
        <v>1300</v>
      </c>
      <c r="G15" s="40">
        <v>1300</v>
      </c>
      <c r="H15" s="40">
        <v>1300</v>
      </c>
      <c r="I15" s="40">
        <v>4000</v>
      </c>
      <c r="J15" s="40">
        <v>4500</v>
      </c>
      <c r="K15" s="40">
        <v>4500</v>
      </c>
      <c r="L15" s="40">
        <v>4500</v>
      </c>
      <c r="M15" s="40">
        <v>4500</v>
      </c>
      <c r="N15" s="41">
        <v>1000</v>
      </c>
      <c r="O15" s="42"/>
      <c r="P15" s="43">
        <f t="shared" si="1"/>
        <v>29800</v>
      </c>
    </row>
    <row r="16" spans="2:17" s="33" customFormat="1" ht="15" customHeight="1" x14ac:dyDescent="0.25">
      <c r="B16" s="28" t="s">
        <v>17</v>
      </c>
      <c r="C16" s="40">
        <v>1500</v>
      </c>
      <c r="D16" s="40">
        <v>1500</v>
      </c>
      <c r="E16" s="40">
        <v>1500</v>
      </c>
      <c r="F16" s="40">
        <v>1500</v>
      </c>
      <c r="G16" s="40">
        <v>1500</v>
      </c>
      <c r="H16" s="40">
        <v>900</v>
      </c>
      <c r="I16" s="40">
        <v>3000</v>
      </c>
      <c r="J16" s="40">
        <v>3000</v>
      </c>
      <c r="K16" s="40">
        <v>3000</v>
      </c>
      <c r="L16" s="40">
        <v>3000</v>
      </c>
      <c r="M16" s="40">
        <v>3000</v>
      </c>
      <c r="N16" s="41">
        <v>3000</v>
      </c>
      <c r="O16" s="42"/>
      <c r="P16" s="43">
        <f t="shared" si="1"/>
        <v>26400</v>
      </c>
    </row>
    <row r="17" spans="2:17" s="33" customFormat="1" ht="15" customHeight="1" thickBot="1" x14ac:dyDescent="0.3">
      <c r="B17" s="28" t="s">
        <v>18</v>
      </c>
      <c r="C17" s="40">
        <v>1900</v>
      </c>
      <c r="D17" s="40">
        <v>1900</v>
      </c>
      <c r="E17" s="40">
        <v>1900</v>
      </c>
      <c r="F17" s="40">
        <v>1900</v>
      </c>
      <c r="G17" s="40">
        <v>1900</v>
      </c>
      <c r="H17" s="40">
        <v>1050</v>
      </c>
      <c r="I17" s="40">
        <v>1050</v>
      </c>
      <c r="J17" s="40">
        <v>1050</v>
      </c>
      <c r="K17" s="40">
        <v>1050</v>
      </c>
      <c r="L17" s="40">
        <v>1050</v>
      </c>
      <c r="M17" s="40">
        <v>1050</v>
      </c>
      <c r="N17" s="41">
        <v>1050</v>
      </c>
      <c r="O17" s="42"/>
      <c r="P17" s="44">
        <f t="shared" si="1"/>
        <v>16850</v>
      </c>
    </row>
    <row r="18" spans="2:17" s="36" customFormat="1" ht="15" customHeight="1" x14ac:dyDescent="0.25">
      <c r="B18" s="35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</row>
    <row r="19" spans="2:17" s="36" customFormat="1" ht="15" customHeight="1" thickBot="1" x14ac:dyDescent="0.3">
      <c r="B19" s="35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</row>
    <row r="20" spans="2:17" s="9" customFormat="1" ht="18" thickBot="1" x14ac:dyDescent="0.3">
      <c r="B20" s="22" t="s">
        <v>20</v>
      </c>
      <c r="C20" s="37">
        <f>IF(C8=0,0,C28/C8)</f>
        <v>9.8000000000000007</v>
      </c>
      <c r="D20" s="37">
        <f t="shared" ref="D20:P20" si="3">IF(D8=0,0,D28/D8)</f>
        <v>8.625</v>
      </c>
      <c r="E20" s="37">
        <f t="shared" si="3"/>
        <v>8.7777777777777786</v>
      </c>
      <c r="F20" s="37">
        <f t="shared" si="3"/>
        <v>8.625</v>
      </c>
      <c r="G20" s="37">
        <f t="shared" si="3"/>
        <v>8.625</v>
      </c>
      <c r="H20" s="37">
        <f t="shared" si="3"/>
        <v>9</v>
      </c>
      <c r="I20" s="37">
        <f t="shared" si="3"/>
        <v>8.384615384615385</v>
      </c>
      <c r="J20" s="37">
        <f t="shared" si="3"/>
        <v>8.384615384615385</v>
      </c>
      <c r="K20" s="37">
        <f t="shared" si="3"/>
        <v>8.384615384615385</v>
      </c>
      <c r="L20" s="37">
        <f t="shared" si="3"/>
        <v>8.384615384615385</v>
      </c>
      <c r="M20" s="37">
        <f t="shared" si="3"/>
        <v>8.384615384615385</v>
      </c>
      <c r="N20" s="38">
        <f t="shared" si="3"/>
        <v>8.384615384615385</v>
      </c>
      <c r="O20" s="39"/>
      <c r="P20" s="66">
        <f t="shared" si="3"/>
        <v>8.5669291338582685</v>
      </c>
    </row>
    <row r="21" spans="2:17" s="33" customFormat="1" ht="15" customHeight="1" x14ac:dyDescent="0.25">
      <c r="B21" s="28" t="s">
        <v>16</v>
      </c>
      <c r="C21" s="40">
        <v>10</v>
      </c>
      <c r="D21" s="40">
        <v>10</v>
      </c>
      <c r="E21" s="40">
        <v>10</v>
      </c>
      <c r="F21" s="40">
        <v>10</v>
      </c>
      <c r="G21" s="40">
        <v>10</v>
      </c>
      <c r="H21" s="40">
        <v>10</v>
      </c>
      <c r="I21" s="40">
        <v>10</v>
      </c>
      <c r="J21" s="40">
        <v>10</v>
      </c>
      <c r="K21" s="40">
        <v>10</v>
      </c>
      <c r="L21" s="40">
        <v>10</v>
      </c>
      <c r="M21" s="40">
        <v>10</v>
      </c>
      <c r="N21" s="41">
        <v>10</v>
      </c>
      <c r="O21" s="42"/>
      <c r="P21" s="43">
        <f>IF(P9=0,0,P29/P9)</f>
        <v>10</v>
      </c>
    </row>
    <row r="22" spans="2:17" s="33" customFormat="1" ht="15" customHeight="1" x14ac:dyDescent="0.25">
      <c r="B22" s="28" t="s">
        <v>17</v>
      </c>
      <c r="C22" s="40">
        <v>5</v>
      </c>
      <c r="D22" s="40">
        <v>5</v>
      </c>
      <c r="E22" s="40">
        <v>5</v>
      </c>
      <c r="F22" s="40">
        <v>5</v>
      </c>
      <c r="G22" s="40">
        <v>5</v>
      </c>
      <c r="H22" s="40">
        <v>5</v>
      </c>
      <c r="I22" s="40">
        <v>5</v>
      </c>
      <c r="J22" s="40">
        <v>5</v>
      </c>
      <c r="K22" s="40">
        <v>5</v>
      </c>
      <c r="L22" s="40">
        <v>5</v>
      </c>
      <c r="M22" s="40">
        <v>5</v>
      </c>
      <c r="N22" s="41">
        <v>5</v>
      </c>
      <c r="O22" s="42"/>
      <c r="P22" s="43">
        <f>IF(P10=0,0,P30/P10)</f>
        <v>5</v>
      </c>
    </row>
    <row r="23" spans="2:17" s="33" customFormat="1" ht="15" customHeight="1" thickBot="1" x14ac:dyDescent="0.3">
      <c r="B23" s="28" t="s">
        <v>18</v>
      </c>
      <c r="C23" s="40">
        <v>24</v>
      </c>
      <c r="D23" s="40">
        <v>24</v>
      </c>
      <c r="E23" s="40">
        <v>24</v>
      </c>
      <c r="F23" s="40">
        <v>24</v>
      </c>
      <c r="G23" s="40">
        <v>24</v>
      </c>
      <c r="H23" s="40">
        <v>24</v>
      </c>
      <c r="I23" s="40">
        <v>24</v>
      </c>
      <c r="J23" s="40">
        <v>24</v>
      </c>
      <c r="K23" s="40">
        <v>24</v>
      </c>
      <c r="L23" s="40">
        <v>24</v>
      </c>
      <c r="M23" s="40">
        <v>24</v>
      </c>
      <c r="N23" s="41">
        <v>24</v>
      </c>
      <c r="O23" s="42"/>
      <c r="P23" s="44">
        <f>IF(P11=0,0,P31/P11)</f>
        <v>24</v>
      </c>
    </row>
    <row r="24" spans="2:17" s="36" customFormat="1" ht="15" customHeight="1" x14ac:dyDescent="0.25">
      <c r="B24" s="35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</row>
    <row r="25" spans="2:17" s="36" customFormat="1" ht="15" customHeight="1" x14ac:dyDescent="0.25">
      <c r="B25" s="35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</row>
    <row r="26" spans="2:17" s="36" customFormat="1" ht="15" customHeight="1" x14ac:dyDescent="0.25">
      <c r="B26" s="35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</row>
    <row r="27" spans="2:17" s="36" customFormat="1" ht="21.75" thickBot="1" x14ac:dyDescent="0.3">
      <c r="B27" s="45" t="s">
        <v>21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</row>
    <row r="28" spans="2:17" s="9" customFormat="1" ht="18" thickBot="1" x14ac:dyDescent="0.3">
      <c r="B28" s="22" t="s">
        <v>22</v>
      </c>
      <c r="C28" s="37">
        <f t="shared" ref="C28:N28" si="4">SUM(C29:C31)</f>
        <v>4900</v>
      </c>
      <c r="D28" s="37">
        <f t="shared" si="4"/>
        <v>6900</v>
      </c>
      <c r="E28" s="37">
        <f t="shared" si="4"/>
        <v>7900</v>
      </c>
      <c r="F28" s="37">
        <f t="shared" si="4"/>
        <v>6900</v>
      </c>
      <c r="G28" s="37">
        <f t="shared" si="4"/>
        <v>6900</v>
      </c>
      <c r="H28" s="37">
        <f t="shared" si="4"/>
        <v>9900</v>
      </c>
      <c r="I28" s="37">
        <f t="shared" si="4"/>
        <v>10900</v>
      </c>
      <c r="J28" s="37">
        <f t="shared" si="4"/>
        <v>10900</v>
      </c>
      <c r="K28" s="37">
        <f t="shared" si="4"/>
        <v>10900</v>
      </c>
      <c r="L28" s="37">
        <f t="shared" si="4"/>
        <v>10900</v>
      </c>
      <c r="M28" s="37">
        <f t="shared" si="4"/>
        <v>10900</v>
      </c>
      <c r="N28" s="38">
        <f t="shared" si="4"/>
        <v>10900</v>
      </c>
      <c r="O28" s="39"/>
      <c r="P28" s="66">
        <f t="shared" ref="P28:P37" si="5">SUM(C28:N28)</f>
        <v>108800</v>
      </c>
    </row>
    <row r="29" spans="2:17" s="33" customFormat="1" ht="15" customHeight="1" x14ac:dyDescent="0.25">
      <c r="B29" s="28" t="s">
        <v>16</v>
      </c>
      <c r="C29" s="46">
        <f t="shared" ref="C29:N31" si="6">C9*C21</f>
        <v>1000</v>
      </c>
      <c r="D29" s="46">
        <f t="shared" si="6"/>
        <v>2000</v>
      </c>
      <c r="E29" s="46">
        <f t="shared" si="6"/>
        <v>3000</v>
      </c>
      <c r="F29" s="46">
        <f t="shared" si="6"/>
        <v>2000</v>
      </c>
      <c r="G29" s="46">
        <f t="shared" si="6"/>
        <v>2000</v>
      </c>
      <c r="H29" s="46">
        <f t="shared" si="6"/>
        <v>5000</v>
      </c>
      <c r="I29" s="46">
        <f t="shared" si="6"/>
        <v>5000</v>
      </c>
      <c r="J29" s="46">
        <f t="shared" si="6"/>
        <v>5000</v>
      </c>
      <c r="K29" s="46">
        <f t="shared" si="6"/>
        <v>5000</v>
      </c>
      <c r="L29" s="46">
        <f t="shared" si="6"/>
        <v>5000</v>
      </c>
      <c r="M29" s="46">
        <f t="shared" si="6"/>
        <v>5000</v>
      </c>
      <c r="N29" s="47">
        <f t="shared" si="6"/>
        <v>5000</v>
      </c>
      <c r="O29" s="42"/>
      <c r="P29" s="48">
        <f t="shared" si="5"/>
        <v>45000</v>
      </c>
      <c r="Q29" s="49"/>
    </row>
    <row r="30" spans="2:17" s="33" customFormat="1" ht="15" customHeight="1" x14ac:dyDescent="0.25">
      <c r="B30" s="28" t="s">
        <v>17</v>
      </c>
      <c r="C30" s="46">
        <f t="shared" si="6"/>
        <v>1500</v>
      </c>
      <c r="D30" s="46">
        <f t="shared" si="6"/>
        <v>2500</v>
      </c>
      <c r="E30" s="46">
        <f t="shared" si="6"/>
        <v>2500</v>
      </c>
      <c r="F30" s="46">
        <f t="shared" si="6"/>
        <v>2500</v>
      </c>
      <c r="G30" s="46">
        <f t="shared" si="6"/>
        <v>2500</v>
      </c>
      <c r="H30" s="46">
        <f t="shared" si="6"/>
        <v>2500</v>
      </c>
      <c r="I30" s="46">
        <f t="shared" si="6"/>
        <v>3500</v>
      </c>
      <c r="J30" s="46">
        <f t="shared" si="6"/>
        <v>3500</v>
      </c>
      <c r="K30" s="46">
        <f t="shared" si="6"/>
        <v>3500</v>
      </c>
      <c r="L30" s="46">
        <f t="shared" si="6"/>
        <v>3500</v>
      </c>
      <c r="M30" s="46">
        <f t="shared" si="6"/>
        <v>3500</v>
      </c>
      <c r="N30" s="47">
        <f t="shared" si="6"/>
        <v>3500</v>
      </c>
      <c r="O30" s="42"/>
      <c r="P30" s="48">
        <f t="shared" si="5"/>
        <v>35000</v>
      </c>
      <c r="Q30" s="49"/>
    </row>
    <row r="31" spans="2:17" s="33" customFormat="1" ht="15" customHeight="1" thickBot="1" x14ac:dyDescent="0.3">
      <c r="B31" s="28" t="s">
        <v>18</v>
      </c>
      <c r="C31" s="46">
        <f t="shared" si="6"/>
        <v>2400</v>
      </c>
      <c r="D31" s="46">
        <f t="shared" si="6"/>
        <v>2400</v>
      </c>
      <c r="E31" s="46">
        <f t="shared" si="6"/>
        <v>2400</v>
      </c>
      <c r="F31" s="46">
        <f t="shared" si="6"/>
        <v>2400</v>
      </c>
      <c r="G31" s="46">
        <f t="shared" si="6"/>
        <v>2400</v>
      </c>
      <c r="H31" s="46">
        <f t="shared" si="6"/>
        <v>2400</v>
      </c>
      <c r="I31" s="46">
        <f t="shared" si="6"/>
        <v>2400</v>
      </c>
      <c r="J31" s="46">
        <f t="shared" si="6"/>
        <v>2400</v>
      </c>
      <c r="K31" s="46">
        <f t="shared" si="6"/>
        <v>2400</v>
      </c>
      <c r="L31" s="46">
        <f t="shared" si="6"/>
        <v>2400</v>
      </c>
      <c r="M31" s="46">
        <f t="shared" si="6"/>
        <v>2400</v>
      </c>
      <c r="N31" s="47">
        <f t="shared" si="6"/>
        <v>2400</v>
      </c>
      <c r="O31" s="42"/>
      <c r="P31" s="50">
        <f t="shared" si="5"/>
        <v>28800</v>
      </c>
      <c r="Q31" s="49"/>
    </row>
    <row r="32" spans="2:17" s="36" customFormat="1" ht="15" customHeight="1" x14ac:dyDescent="0.25">
      <c r="B32" s="35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51"/>
    </row>
    <row r="33" spans="2:17" s="36" customFormat="1" ht="15" customHeight="1" thickBot="1" x14ac:dyDescent="0.3">
      <c r="B33" s="35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51"/>
    </row>
    <row r="34" spans="2:17" s="9" customFormat="1" ht="18" thickBot="1" x14ac:dyDescent="0.3">
      <c r="B34" s="22" t="s">
        <v>23</v>
      </c>
      <c r="C34" s="37">
        <f t="shared" ref="C34:N34" si="7">SUM(C35:C37)</f>
        <v>700</v>
      </c>
      <c r="D34" s="37">
        <f t="shared" si="7"/>
        <v>2700</v>
      </c>
      <c r="E34" s="37">
        <f t="shared" si="7"/>
        <v>3200</v>
      </c>
      <c r="F34" s="37">
        <f t="shared" si="7"/>
        <v>2200</v>
      </c>
      <c r="G34" s="37">
        <f t="shared" si="7"/>
        <v>2200</v>
      </c>
      <c r="H34" s="37">
        <f t="shared" si="7"/>
        <v>6650</v>
      </c>
      <c r="I34" s="37">
        <f t="shared" si="7"/>
        <v>2850</v>
      </c>
      <c r="J34" s="37">
        <f t="shared" si="7"/>
        <v>2350</v>
      </c>
      <c r="K34" s="37">
        <f t="shared" si="7"/>
        <v>2350</v>
      </c>
      <c r="L34" s="37">
        <f t="shared" si="7"/>
        <v>2350</v>
      </c>
      <c r="M34" s="37">
        <f t="shared" si="7"/>
        <v>2350</v>
      </c>
      <c r="N34" s="38">
        <f t="shared" si="7"/>
        <v>5850</v>
      </c>
      <c r="O34" s="39"/>
      <c r="P34" s="66">
        <f t="shared" si="5"/>
        <v>35750</v>
      </c>
    </row>
    <row r="35" spans="2:17" s="33" customFormat="1" ht="15" customHeight="1" x14ac:dyDescent="0.25">
      <c r="B35" s="28" t="s">
        <v>16</v>
      </c>
      <c r="C35" s="46">
        <f>C29-C15</f>
        <v>200</v>
      </c>
      <c r="D35" s="46">
        <f t="shared" ref="D35:N37" si="8">D29-D15</f>
        <v>1200</v>
      </c>
      <c r="E35" s="46">
        <f t="shared" si="8"/>
        <v>1700</v>
      </c>
      <c r="F35" s="46">
        <f t="shared" si="8"/>
        <v>700</v>
      </c>
      <c r="G35" s="46">
        <f t="shared" si="8"/>
        <v>700</v>
      </c>
      <c r="H35" s="46">
        <f t="shared" si="8"/>
        <v>3700</v>
      </c>
      <c r="I35" s="46">
        <f t="shared" si="8"/>
        <v>1000</v>
      </c>
      <c r="J35" s="46">
        <f t="shared" si="8"/>
        <v>500</v>
      </c>
      <c r="K35" s="46">
        <f t="shared" si="8"/>
        <v>500</v>
      </c>
      <c r="L35" s="46">
        <f t="shared" si="8"/>
        <v>500</v>
      </c>
      <c r="M35" s="46">
        <f t="shared" si="8"/>
        <v>500</v>
      </c>
      <c r="N35" s="47">
        <f t="shared" si="8"/>
        <v>4000</v>
      </c>
      <c r="O35" s="52"/>
      <c r="P35" s="48">
        <f t="shared" si="5"/>
        <v>15200</v>
      </c>
    </row>
    <row r="36" spans="2:17" s="33" customFormat="1" ht="15" customHeight="1" x14ac:dyDescent="0.25">
      <c r="B36" s="28" t="s">
        <v>17</v>
      </c>
      <c r="C36" s="46">
        <f>C30-C16</f>
        <v>0</v>
      </c>
      <c r="D36" s="46">
        <f t="shared" si="8"/>
        <v>1000</v>
      </c>
      <c r="E36" s="46">
        <f t="shared" si="8"/>
        <v>1000</v>
      </c>
      <c r="F36" s="46">
        <f t="shared" si="8"/>
        <v>1000</v>
      </c>
      <c r="G36" s="46">
        <f t="shared" si="8"/>
        <v>1000</v>
      </c>
      <c r="H36" s="46">
        <f t="shared" si="8"/>
        <v>1600</v>
      </c>
      <c r="I36" s="46">
        <f t="shared" si="8"/>
        <v>500</v>
      </c>
      <c r="J36" s="46">
        <f t="shared" si="8"/>
        <v>500</v>
      </c>
      <c r="K36" s="46">
        <f t="shared" si="8"/>
        <v>500</v>
      </c>
      <c r="L36" s="46">
        <f t="shared" si="8"/>
        <v>500</v>
      </c>
      <c r="M36" s="46">
        <f t="shared" si="8"/>
        <v>500</v>
      </c>
      <c r="N36" s="47">
        <f t="shared" si="8"/>
        <v>500</v>
      </c>
      <c r="O36" s="52"/>
      <c r="P36" s="48">
        <f t="shared" si="5"/>
        <v>8600</v>
      </c>
    </row>
    <row r="37" spans="2:17" s="33" customFormat="1" ht="15" customHeight="1" thickBot="1" x14ac:dyDescent="0.3">
      <c r="B37" s="28" t="s">
        <v>18</v>
      </c>
      <c r="C37" s="46">
        <f>C31-C17</f>
        <v>500</v>
      </c>
      <c r="D37" s="46">
        <f t="shared" si="8"/>
        <v>500</v>
      </c>
      <c r="E37" s="46">
        <f t="shared" si="8"/>
        <v>500</v>
      </c>
      <c r="F37" s="46">
        <f t="shared" si="8"/>
        <v>500</v>
      </c>
      <c r="G37" s="46">
        <f t="shared" si="8"/>
        <v>500</v>
      </c>
      <c r="H37" s="46">
        <f t="shared" si="8"/>
        <v>1350</v>
      </c>
      <c r="I37" s="46">
        <f t="shared" si="8"/>
        <v>1350</v>
      </c>
      <c r="J37" s="46">
        <f t="shared" si="8"/>
        <v>1350</v>
      </c>
      <c r="K37" s="46">
        <f t="shared" si="8"/>
        <v>1350</v>
      </c>
      <c r="L37" s="46">
        <f t="shared" si="8"/>
        <v>1350</v>
      </c>
      <c r="M37" s="46">
        <f t="shared" si="8"/>
        <v>1350</v>
      </c>
      <c r="N37" s="47">
        <f t="shared" si="8"/>
        <v>1350</v>
      </c>
      <c r="O37" s="52"/>
      <c r="P37" s="50">
        <f t="shared" si="5"/>
        <v>11950</v>
      </c>
    </row>
    <row r="38" spans="2:17" s="36" customFormat="1" ht="15" customHeight="1" x14ac:dyDescent="0.25">
      <c r="B38" s="35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</row>
    <row r="39" spans="2:17" s="36" customFormat="1" ht="15" customHeight="1" thickBot="1" x14ac:dyDescent="0.3">
      <c r="B39" s="35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</row>
    <row r="40" spans="2:17" s="9" customFormat="1" ht="18" thickBot="1" x14ac:dyDescent="0.3">
      <c r="B40" s="22" t="s">
        <v>24</v>
      </c>
      <c r="C40" s="53">
        <f t="shared" ref="C40:P40" si="9">IF(C28=0,0,C34/C28)</f>
        <v>0.14285714285714285</v>
      </c>
      <c r="D40" s="53">
        <f t="shared" si="9"/>
        <v>0.39130434782608697</v>
      </c>
      <c r="E40" s="53">
        <f t="shared" si="9"/>
        <v>0.4050632911392405</v>
      </c>
      <c r="F40" s="53">
        <f t="shared" si="9"/>
        <v>0.3188405797101449</v>
      </c>
      <c r="G40" s="53">
        <f t="shared" si="9"/>
        <v>0.3188405797101449</v>
      </c>
      <c r="H40" s="53">
        <f t="shared" si="9"/>
        <v>0.67171717171717171</v>
      </c>
      <c r="I40" s="53">
        <f t="shared" si="9"/>
        <v>0.26146788990825687</v>
      </c>
      <c r="J40" s="53">
        <f t="shared" si="9"/>
        <v>0.21559633027522937</v>
      </c>
      <c r="K40" s="53">
        <f t="shared" si="9"/>
        <v>0.21559633027522937</v>
      </c>
      <c r="L40" s="53">
        <f t="shared" si="9"/>
        <v>0.21559633027522937</v>
      </c>
      <c r="M40" s="53">
        <f t="shared" si="9"/>
        <v>0.21559633027522937</v>
      </c>
      <c r="N40" s="54">
        <f t="shared" si="9"/>
        <v>0.53669724770642202</v>
      </c>
      <c r="O40" s="55"/>
      <c r="P40" s="68">
        <f t="shared" si="9"/>
        <v>0.32858455882352944</v>
      </c>
    </row>
    <row r="41" spans="2:17" s="33" customFormat="1" ht="15" customHeight="1" x14ac:dyDescent="0.25">
      <c r="B41" s="28" t="s">
        <v>16</v>
      </c>
      <c r="C41" s="56">
        <f>C35/C29</f>
        <v>0.2</v>
      </c>
      <c r="D41" s="56">
        <f t="shared" ref="D41:N43" si="10">D35/D29</f>
        <v>0.6</v>
      </c>
      <c r="E41" s="56">
        <f t="shared" si="10"/>
        <v>0.56666666666666665</v>
      </c>
      <c r="F41" s="56">
        <f t="shared" si="10"/>
        <v>0.35</v>
      </c>
      <c r="G41" s="56">
        <f t="shared" si="10"/>
        <v>0.35</v>
      </c>
      <c r="H41" s="56">
        <f t="shared" si="10"/>
        <v>0.74</v>
      </c>
      <c r="I41" s="56">
        <f t="shared" si="10"/>
        <v>0.2</v>
      </c>
      <c r="J41" s="56">
        <f t="shared" si="10"/>
        <v>0.1</v>
      </c>
      <c r="K41" s="56">
        <f t="shared" si="10"/>
        <v>0.1</v>
      </c>
      <c r="L41" s="56">
        <f t="shared" si="10"/>
        <v>0.1</v>
      </c>
      <c r="M41" s="56">
        <f t="shared" si="10"/>
        <v>0.1</v>
      </c>
      <c r="N41" s="57">
        <f t="shared" si="10"/>
        <v>0.8</v>
      </c>
      <c r="O41" s="58"/>
      <c r="P41" s="59">
        <f>IF(P29=0,0,P35/P29)</f>
        <v>0.33777777777777779</v>
      </c>
    </row>
    <row r="42" spans="2:17" s="33" customFormat="1" ht="15" customHeight="1" x14ac:dyDescent="0.25">
      <c r="B42" s="28" t="s">
        <v>17</v>
      </c>
      <c r="C42" s="56">
        <f>C36/C30</f>
        <v>0</v>
      </c>
      <c r="D42" s="56">
        <f t="shared" si="10"/>
        <v>0.4</v>
      </c>
      <c r="E42" s="56">
        <f t="shared" si="10"/>
        <v>0.4</v>
      </c>
      <c r="F42" s="56">
        <f t="shared" si="10"/>
        <v>0.4</v>
      </c>
      <c r="G42" s="56">
        <f t="shared" si="10"/>
        <v>0.4</v>
      </c>
      <c r="H42" s="56">
        <f t="shared" si="10"/>
        <v>0.64</v>
      </c>
      <c r="I42" s="56">
        <f t="shared" si="10"/>
        <v>0.14285714285714285</v>
      </c>
      <c r="J42" s="56">
        <f t="shared" si="10"/>
        <v>0.14285714285714285</v>
      </c>
      <c r="K42" s="56">
        <f t="shared" si="10"/>
        <v>0.14285714285714285</v>
      </c>
      <c r="L42" s="56">
        <f t="shared" si="10"/>
        <v>0.14285714285714285</v>
      </c>
      <c r="M42" s="56">
        <f t="shared" si="10"/>
        <v>0.14285714285714285</v>
      </c>
      <c r="N42" s="57">
        <f t="shared" si="10"/>
        <v>0.14285714285714285</v>
      </c>
      <c r="O42" s="58"/>
      <c r="P42" s="59">
        <f>IF(P30=0,0,P36/P30)</f>
        <v>0.24571428571428572</v>
      </c>
    </row>
    <row r="43" spans="2:17" s="33" customFormat="1" ht="15" customHeight="1" thickBot="1" x14ac:dyDescent="0.3">
      <c r="B43" s="28" t="s">
        <v>18</v>
      </c>
      <c r="C43" s="56">
        <f>C37/C31</f>
        <v>0.20833333333333334</v>
      </c>
      <c r="D43" s="56">
        <f t="shared" si="10"/>
        <v>0.20833333333333334</v>
      </c>
      <c r="E43" s="56">
        <f t="shared" si="10"/>
        <v>0.20833333333333334</v>
      </c>
      <c r="F43" s="56">
        <f t="shared" si="10"/>
        <v>0.20833333333333334</v>
      </c>
      <c r="G43" s="56">
        <f t="shared" si="10"/>
        <v>0.20833333333333334</v>
      </c>
      <c r="H43" s="56">
        <f t="shared" si="10"/>
        <v>0.5625</v>
      </c>
      <c r="I43" s="56">
        <f t="shared" si="10"/>
        <v>0.5625</v>
      </c>
      <c r="J43" s="56">
        <f t="shared" si="10"/>
        <v>0.5625</v>
      </c>
      <c r="K43" s="56">
        <f t="shared" si="10"/>
        <v>0.5625</v>
      </c>
      <c r="L43" s="56">
        <f t="shared" si="10"/>
        <v>0.5625</v>
      </c>
      <c r="M43" s="56">
        <f t="shared" si="10"/>
        <v>0.5625</v>
      </c>
      <c r="N43" s="57">
        <f t="shared" si="10"/>
        <v>0.5625</v>
      </c>
      <c r="O43" s="58"/>
      <c r="P43" s="60">
        <f>IF(P31=0,0,P37/P31)</f>
        <v>0.41493055555555558</v>
      </c>
    </row>
    <row r="44" spans="2:17" ht="15" customHeight="1" x14ac:dyDescent="0.2"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2"/>
      <c r="P44" s="61"/>
    </row>
    <row r="45" spans="2:17" ht="15" hidden="1" customHeight="1" x14ac:dyDescent="0.2"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2"/>
      <c r="P45" s="61"/>
    </row>
    <row r="46" spans="2:17" ht="15" hidden="1" customHeight="1" x14ac:dyDescent="0.2"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2"/>
      <c r="P46" s="61"/>
    </row>
    <row r="47" spans="2:17" ht="15" hidden="1" customHeight="1" x14ac:dyDescent="0.2"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2"/>
      <c r="P47" s="61"/>
    </row>
    <row r="48" spans="2:17" ht="15" hidden="1" customHeight="1" x14ac:dyDescent="0.2"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2"/>
      <c r="P48" s="61"/>
    </row>
    <row r="49" spans="3:16" ht="15" hidden="1" customHeight="1" x14ac:dyDescent="0.2"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2"/>
      <c r="P49" s="61"/>
    </row>
    <row r="50" spans="3:16" ht="15" hidden="1" customHeight="1" x14ac:dyDescent="0.2"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2"/>
      <c r="P50" s="61"/>
    </row>
    <row r="51" spans="3:16" ht="15" hidden="1" customHeight="1" x14ac:dyDescent="0.2"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2"/>
      <c r="P51" s="61"/>
    </row>
    <row r="52" spans="3:16" ht="15" hidden="1" customHeight="1" x14ac:dyDescent="0.2"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2"/>
      <c r="P52" s="61"/>
    </row>
    <row r="53" spans="3:16" ht="15" hidden="1" customHeight="1" x14ac:dyDescent="0.2"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2"/>
      <c r="P53" s="61"/>
    </row>
    <row r="54" spans="3:16" ht="15" hidden="1" customHeight="1" x14ac:dyDescent="0.2"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2"/>
      <c r="P54" s="61"/>
    </row>
    <row r="55" spans="3:16" ht="15" hidden="1" customHeight="1" x14ac:dyDescent="0.2"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4"/>
      <c r="P55" s="63"/>
    </row>
    <row r="56" spans="3:16" ht="15" hidden="1" customHeight="1" x14ac:dyDescent="0.2"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4"/>
      <c r="P56" s="63"/>
    </row>
    <row r="57" spans="3:16" ht="15" hidden="1" customHeight="1" x14ac:dyDescent="0.2"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4"/>
      <c r="P57" s="63"/>
    </row>
    <row r="58" spans="3:16" ht="15" hidden="1" customHeight="1" x14ac:dyDescent="0.2"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4"/>
      <c r="P58" s="63"/>
    </row>
    <row r="59" spans="3:16" ht="15" hidden="1" customHeight="1" x14ac:dyDescent="0.2"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4"/>
      <c r="P59" s="63"/>
    </row>
    <row r="60" spans="3:16" ht="15" hidden="1" customHeight="1" x14ac:dyDescent="0.2"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4"/>
      <c r="P60" s="63"/>
    </row>
    <row r="61" spans="3:16" ht="15" hidden="1" customHeight="1" x14ac:dyDescent="0.2"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4"/>
      <c r="P61" s="63"/>
    </row>
    <row r="62" spans="3:16" ht="15" hidden="1" customHeight="1" x14ac:dyDescent="0.2"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4"/>
      <c r="P62" s="63"/>
    </row>
    <row r="63" spans="3:16" ht="15" hidden="1" customHeight="1" x14ac:dyDescent="0.2"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4"/>
      <c r="P63" s="63"/>
    </row>
    <row r="64" spans="3:16" ht="15" hidden="1" customHeight="1" x14ac:dyDescent="0.2"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4"/>
      <c r="P64" s="63"/>
    </row>
    <row r="65" spans="3:16" ht="15" hidden="1" customHeight="1" x14ac:dyDescent="0.2"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4"/>
      <c r="P65" s="63"/>
    </row>
    <row r="66" spans="3:16" ht="15" hidden="1" customHeight="1" x14ac:dyDescent="0.2"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4"/>
      <c r="P66" s="63"/>
    </row>
    <row r="67" spans="3:16" ht="15" hidden="1" customHeight="1" x14ac:dyDescent="0.2"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4"/>
      <c r="P67" s="63"/>
    </row>
    <row r="68" spans="3:16" ht="15" hidden="1" customHeight="1" x14ac:dyDescent="0.2"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4"/>
      <c r="P68" s="63"/>
    </row>
    <row r="69" spans="3:16" ht="15" hidden="1" customHeight="1" x14ac:dyDescent="0.2"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4"/>
      <c r="P69" s="63"/>
    </row>
    <row r="70" spans="3:16" ht="15" hidden="1" customHeight="1" x14ac:dyDescent="0.2"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4"/>
      <c r="P70" s="63"/>
    </row>
    <row r="71" spans="3:16" ht="15" hidden="1" customHeight="1" x14ac:dyDescent="0.2"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4"/>
      <c r="P71" s="63"/>
    </row>
    <row r="72" spans="3:16" ht="15" hidden="1" customHeight="1" x14ac:dyDescent="0.2"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4"/>
      <c r="P72" s="63"/>
    </row>
    <row r="73" spans="3:16" ht="15" hidden="1" customHeight="1" x14ac:dyDescent="0.2"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4"/>
      <c r="P73" s="63"/>
    </row>
    <row r="74" spans="3:16" ht="15" hidden="1" customHeight="1" x14ac:dyDescent="0.2"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4"/>
      <c r="P74" s="63"/>
    </row>
    <row r="75" spans="3:16" ht="15" hidden="1" customHeight="1" x14ac:dyDescent="0.2"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4"/>
      <c r="P75" s="63"/>
    </row>
    <row r="76" spans="3:16" ht="15" hidden="1" customHeight="1" x14ac:dyDescent="0.2"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4"/>
      <c r="P76" s="63"/>
    </row>
    <row r="77" spans="3:16" ht="15" hidden="1" customHeight="1" x14ac:dyDescent="0.2"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4"/>
      <c r="P77" s="63"/>
    </row>
    <row r="78" spans="3:16" ht="15" hidden="1" customHeight="1" x14ac:dyDescent="0.2"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4"/>
      <c r="P78" s="63"/>
    </row>
    <row r="79" spans="3:16" ht="15" hidden="1" customHeight="1" x14ac:dyDescent="0.2"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4"/>
      <c r="P79" s="63"/>
    </row>
    <row r="80" spans="3:16" ht="15" hidden="1" customHeight="1" x14ac:dyDescent="0.2"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4"/>
      <c r="P80" s="63"/>
    </row>
    <row r="81" spans="3:16" ht="15" hidden="1" customHeight="1" x14ac:dyDescent="0.2"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4"/>
      <c r="P81" s="63"/>
    </row>
    <row r="82" spans="3:16" ht="15" hidden="1" customHeight="1" x14ac:dyDescent="0.2"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4"/>
      <c r="P82" s="63"/>
    </row>
    <row r="83" spans="3:16" ht="15" hidden="1" customHeight="1" x14ac:dyDescent="0.2"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4"/>
      <c r="P83" s="63"/>
    </row>
    <row r="84" spans="3:16" ht="15" hidden="1" customHeight="1" x14ac:dyDescent="0.2"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4"/>
      <c r="P84" s="63"/>
    </row>
    <row r="85" spans="3:16" ht="15" hidden="1" customHeight="1" x14ac:dyDescent="0.2"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4"/>
      <c r="P85" s="63"/>
    </row>
    <row r="86" spans="3:16" ht="15" hidden="1" customHeight="1" x14ac:dyDescent="0.2"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4"/>
      <c r="P86" s="63"/>
    </row>
    <row r="87" spans="3:16" ht="15" hidden="1" customHeight="1" x14ac:dyDescent="0.2"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4"/>
      <c r="P87" s="63"/>
    </row>
    <row r="88" spans="3:16" ht="15" hidden="1" customHeight="1" x14ac:dyDescent="0.2"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4"/>
      <c r="P88" s="63"/>
    </row>
    <row r="89" spans="3:16" ht="15" hidden="1" customHeight="1" x14ac:dyDescent="0.2"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4"/>
      <c r="P89" s="63"/>
    </row>
    <row r="90" spans="3:16" ht="15" hidden="1" customHeight="1" x14ac:dyDescent="0.2"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4"/>
      <c r="P90" s="63"/>
    </row>
    <row r="91" spans="3:16" ht="15" hidden="1" customHeight="1" x14ac:dyDescent="0.2"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4"/>
      <c r="P91" s="63"/>
    </row>
    <row r="92" spans="3:16" ht="15" hidden="1" customHeight="1" x14ac:dyDescent="0.2"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4"/>
      <c r="P92" s="63"/>
    </row>
    <row r="93" spans="3:16" ht="15" hidden="1" customHeight="1" x14ac:dyDescent="0.2"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4"/>
      <c r="P93" s="63"/>
    </row>
    <row r="94" spans="3:16" ht="15" hidden="1" customHeight="1" x14ac:dyDescent="0.2"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4"/>
      <c r="P94" s="63"/>
    </row>
    <row r="95" spans="3:16" ht="15" hidden="1" customHeight="1" x14ac:dyDescent="0.2"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4"/>
      <c r="P95" s="63"/>
    </row>
    <row r="96" spans="3:16" ht="15" hidden="1" customHeight="1" x14ac:dyDescent="0.2"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4"/>
      <c r="P96" s="63"/>
    </row>
    <row r="97" spans="3:16" ht="15" hidden="1" customHeight="1" x14ac:dyDescent="0.2"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4"/>
      <c r="P97" s="63"/>
    </row>
    <row r="98" spans="3:16" ht="15" hidden="1" customHeight="1" x14ac:dyDescent="0.2"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4"/>
      <c r="P98" s="63"/>
    </row>
    <row r="99" spans="3:16" ht="15" hidden="1" customHeight="1" x14ac:dyDescent="0.2"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4"/>
      <c r="P99" s="63"/>
    </row>
    <row r="100" spans="3:16" ht="15" hidden="1" customHeight="1" x14ac:dyDescent="0.2"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4"/>
      <c r="P100" s="63"/>
    </row>
    <row r="101" spans="3:16" ht="15" hidden="1" customHeight="1" x14ac:dyDescent="0.2"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4"/>
      <c r="P101" s="63"/>
    </row>
    <row r="102" spans="3:16" ht="15" hidden="1" customHeight="1" x14ac:dyDescent="0.2"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4"/>
      <c r="P102" s="63"/>
    </row>
    <row r="103" spans="3:16" ht="15" hidden="1" customHeight="1" x14ac:dyDescent="0.2"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4"/>
      <c r="P103" s="63"/>
    </row>
    <row r="104" spans="3:16" ht="15" hidden="1" customHeight="1" x14ac:dyDescent="0.2"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4"/>
      <c r="P104" s="63"/>
    </row>
    <row r="105" spans="3:16" ht="15" hidden="1" customHeight="1" x14ac:dyDescent="0.2"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4"/>
      <c r="P105" s="63"/>
    </row>
    <row r="106" spans="3:16" ht="15" hidden="1" customHeight="1" x14ac:dyDescent="0.2"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4"/>
      <c r="P106" s="63"/>
    </row>
    <row r="107" spans="3:16" ht="15" hidden="1" customHeight="1" x14ac:dyDescent="0.2"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4"/>
      <c r="P107" s="63"/>
    </row>
    <row r="108" spans="3:16" ht="15" hidden="1" customHeight="1" x14ac:dyDescent="0.2"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4"/>
      <c r="P108" s="63"/>
    </row>
    <row r="109" spans="3:16" ht="15" hidden="1" customHeight="1" x14ac:dyDescent="0.2"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4"/>
      <c r="P109" s="63"/>
    </row>
    <row r="110" spans="3:16" ht="15" hidden="1" customHeight="1" x14ac:dyDescent="0.2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4"/>
      <c r="P110" s="63"/>
    </row>
    <row r="111" spans="3:16" ht="15" hidden="1" customHeight="1" x14ac:dyDescent="0.2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4"/>
      <c r="P111" s="63"/>
    </row>
    <row r="112" spans="3:16" ht="15" hidden="1" customHeight="1" x14ac:dyDescent="0.2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4"/>
      <c r="P112" s="63"/>
    </row>
    <row r="113" spans="3:16" ht="15" hidden="1" customHeight="1" x14ac:dyDescent="0.2"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4"/>
      <c r="P113" s="63"/>
    </row>
    <row r="114" spans="3:16" ht="15" hidden="1" customHeight="1" x14ac:dyDescent="0.2"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4"/>
      <c r="P114" s="63"/>
    </row>
    <row r="115" spans="3:16" ht="15" hidden="1" customHeight="1" x14ac:dyDescent="0.2"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4"/>
      <c r="P115" s="63"/>
    </row>
    <row r="116" spans="3:16" ht="15" hidden="1" customHeight="1" x14ac:dyDescent="0.2"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4"/>
      <c r="P116" s="63"/>
    </row>
    <row r="117" spans="3:16" ht="15" hidden="1" customHeight="1" x14ac:dyDescent="0.2"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4"/>
      <c r="P117" s="63"/>
    </row>
    <row r="118" spans="3:16" ht="15" hidden="1" customHeight="1" x14ac:dyDescent="0.2"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4"/>
      <c r="P118" s="63"/>
    </row>
    <row r="119" spans="3:16" ht="15" hidden="1" customHeight="1" x14ac:dyDescent="0.2"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4"/>
      <c r="P119" s="63"/>
    </row>
    <row r="120" spans="3:16" ht="15" hidden="1" customHeight="1" x14ac:dyDescent="0.2"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4"/>
      <c r="P120" s="63"/>
    </row>
    <row r="121" spans="3:16" ht="15" hidden="1" customHeight="1" x14ac:dyDescent="0.2"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4"/>
      <c r="P121" s="63"/>
    </row>
    <row r="122" spans="3:16" ht="15" hidden="1" customHeight="1" x14ac:dyDescent="0.2"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4"/>
      <c r="P122" s="63"/>
    </row>
    <row r="123" spans="3:16" ht="15" hidden="1" customHeight="1" x14ac:dyDescent="0.2"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4"/>
      <c r="P123" s="63"/>
    </row>
    <row r="124" spans="3:16" ht="15" hidden="1" customHeight="1" x14ac:dyDescent="0.2"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4"/>
      <c r="P124" s="63"/>
    </row>
    <row r="125" spans="3:16" ht="15" hidden="1" customHeight="1" x14ac:dyDescent="0.2"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2"/>
      <c r="P125" s="61"/>
    </row>
    <row r="126" spans="3:16" ht="15" hidden="1" customHeight="1" x14ac:dyDescent="0.2"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2"/>
      <c r="P126" s="61"/>
    </row>
    <row r="127" spans="3:16" ht="15" hidden="1" customHeight="1" x14ac:dyDescent="0.2"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2"/>
      <c r="P127" s="61"/>
    </row>
    <row r="128" spans="3:16" ht="15" hidden="1" customHeight="1" x14ac:dyDescent="0.2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2"/>
      <c r="P128" s="61"/>
    </row>
    <row r="129" spans="3:16" ht="15" hidden="1" customHeight="1" x14ac:dyDescent="0.2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2"/>
      <c r="P129" s="61"/>
    </row>
    <row r="130" spans="3:16" ht="15" hidden="1" customHeight="1" x14ac:dyDescent="0.2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2"/>
      <c r="P130" s="61"/>
    </row>
    <row r="131" spans="3:16" ht="15" hidden="1" customHeight="1" x14ac:dyDescent="0.2"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2"/>
      <c r="P131" s="61"/>
    </row>
    <row r="132" spans="3:16" ht="15" hidden="1" customHeight="1" x14ac:dyDescent="0.2"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2"/>
      <c r="P132" s="61"/>
    </row>
    <row r="133" spans="3:16" ht="15" hidden="1" customHeight="1" x14ac:dyDescent="0.2"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2"/>
      <c r="P133" s="61"/>
    </row>
    <row r="134" spans="3:16" ht="15" hidden="1" customHeight="1" x14ac:dyDescent="0.2"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2"/>
      <c r="P134" s="61"/>
    </row>
    <row r="135" spans="3:16" ht="15" hidden="1" customHeight="1" x14ac:dyDescent="0.2"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2"/>
      <c r="P135" s="61"/>
    </row>
    <row r="136" spans="3:16" ht="15" hidden="1" customHeight="1" x14ac:dyDescent="0.2"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2"/>
      <c r="P136" s="61"/>
    </row>
    <row r="137" spans="3:16" ht="15" hidden="1" customHeight="1" x14ac:dyDescent="0.2"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2"/>
      <c r="P137" s="61"/>
    </row>
    <row r="138" spans="3:16" ht="15" hidden="1" customHeight="1" x14ac:dyDescent="0.2"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2"/>
      <c r="P138" s="61"/>
    </row>
    <row r="139" spans="3:16" ht="15" hidden="1" customHeight="1" x14ac:dyDescent="0.2"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2"/>
      <c r="P139" s="61"/>
    </row>
    <row r="140" spans="3:16" ht="15" hidden="1" customHeight="1" x14ac:dyDescent="0.2"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2"/>
      <c r="P140" s="61"/>
    </row>
    <row r="141" spans="3:16" ht="15" hidden="1" customHeight="1" x14ac:dyDescent="0.2"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2"/>
      <c r="P141" s="61"/>
    </row>
    <row r="142" spans="3:16" ht="15" hidden="1" customHeight="1" x14ac:dyDescent="0.2"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2"/>
      <c r="P142" s="61"/>
    </row>
    <row r="143" spans="3:16" ht="15" hidden="1" customHeight="1" x14ac:dyDescent="0.2"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2"/>
      <c r="P143" s="61"/>
    </row>
    <row r="144" spans="3:16" ht="15" hidden="1" customHeight="1" x14ac:dyDescent="0.2"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2"/>
      <c r="P144" s="61"/>
    </row>
    <row r="145" spans="3:16" ht="15" hidden="1" customHeight="1" x14ac:dyDescent="0.2"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2"/>
      <c r="P145" s="61"/>
    </row>
    <row r="146" spans="3:16" ht="15" hidden="1" customHeight="1" x14ac:dyDescent="0.2"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2"/>
      <c r="P146" s="61"/>
    </row>
    <row r="147" spans="3:16" ht="15" hidden="1" customHeight="1" x14ac:dyDescent="0.2"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2"/>
      <c r="P147" s="61"/>
    </row>
    <row r="148" spans="3:16" ht="15" hidden="1" customHeight="1" x14ac:dyDescent="0.2"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2"/>
      <c r="P148" s="61"/>
    </row>
    <row r="149" spans="3:16" ht="15" hidden="1" customHeight="1" x14ac:dyDescent="0.2"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2"/>
      <c r="P149" s="61"/>
    </row>
    <row r="150" spans="3:16" ht="15" hidden="1" customHeight="1" x14ac:dyDescent="0.2"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2"/>
      <c r="P150" s="61"/>
    </row>
    <row r="151" spans="3:16" ht="15" hidden="1" customHeight="1" x14ac:dyDescent="0.2"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2"/>
      <c r="P151" s="61"/>
    </row>
    <row r="152" spans="3:16" ht="15" hidden="1" customHeight="1" x14ac:dyDescent="0.2"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2"/>
      <c r="P152" s="61"/>
    </row>
    <row r="153" spans="3:16" ht="15" hidden="1" customHeight="1" x14ac:dyDescent="0.2"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2"/>
      <c r="P153" s="61"/>
    </row>
    <row r="154" spans="3:16" ht="15" hidden="1" customHeight="1" x14ac:dyDescent="0.2"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2"/>
      <c r="P154" s="61"/>
    </row>
    <row r="155" spans="3:16" ht="15" hidden="1" customHeight="1" x14ac:dyDescent="0.2"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2"/>
      <c r="P155" s="61"/>
    </row>
    <row r="156" spans="3:16" ht="15" hidden="1" customHeight="1" x14ac:dyDescent="0.2"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2"/>
      <c r="P156" s="61"/>
    </row>
    <row r="157" spans="3:16" ht="15" hidden="1" customHeight="1" x14ac:dyDescent="0.2"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2"/>
      <c r="P157" s="61"/>
    </row>
    <row r="158" spans="3:16" ht="15" hidden="1" customHeight="1" x14ac:dyDescent="0.2"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2"/>
      <c r="P158" s="61"/>
    </row>
    <row r="159" spans="3:16" ht="15" hidden="1" customHeight="1" x14ac:dyDescent="0.2"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2"/>
      <c r="P159" s="61"/>
    </row>
    <row r="160" spans="3:16" ht="15" hidden="1" customHeight="1" x14ac:dyDescent="0.2"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2"/>
      <c r="P160" s="61"/>
    </row>
    <row r="161" spans="3:16" ht="15" hidden="1" customHeight="1" x14ac:dyDescent="0.2"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2"/>
      <c r="P161" s="61"/>
    </row>
    <row r="162" spans="3:16" ht="15" hidden="1" customHeight="1" x14ac:dyDescent="0.2"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2"/>
      <c r="P162" s="61"/>
    </row>
    <row r="163" spans="3:16" ht="15" hidden="1" customHeight="1" x14ac:dyDescent="0.2"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2"/>
      <c r="P163" s="61"/>
    </row>
    <row r="164" spans="3:16" ht="15" hidden="1" customHeight="1" x14ac:dyDescent="0.2"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2"/>
      <c r="P164" s="61"/>
    </row>
    <row r="165" spans="3:16" ht="15" hidden="1" customHeight="1" x14ac:dyDescent="0.2"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2"/>
      <c r="P165" s="61"/>
    </row>
    <row r="166" spans="3:16" ht="15" hidden="1" customHeight="1" x14ac:dyDescent="0.2"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2"/>
      <c r="P166" s="61"/>
    </row>
    <row r="167" spans="3:16" ht="15" hidden="1" customHeight="1" x14ac:dyDescent="0.2"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2"/>
      <c r="P167" s="61"/>
    </row>
    <row r="168" spans="3:16" ht="15" hidden="1" customHeight="1" x14ac:dyDescent="0.2"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2"/>
      <c r="P168" s="61"/>
    </row>
    <row r="169" spans="3:16" ht="15" hidden="1" customHeight="1" x14ac:dyDescent="0.2"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2"/>
      <c r="P169" s="61"/>
    </row>
    <row r="170" spans="3:16" ht="15" hidden="1" customHeight="1" x14ac:dyDescent="0.2"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2"/>
      <c r="P170" s="61"/>
    </row>
    <row r="171" spans="3:16" ht="15" hidden="1" customHeight="1" x14ac:dyDescent="0.2"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2"/>
      <c r="P171" s="61"/>
    </row>
    <row r="172" spans="3:16" ht="15" hidden="1" customHeight="1" x14ac:dyDescent="0.2"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2"/>
      <c r="P172" s="61"/>
    </row>
    <row r="173" spans="3:16" ht="15" hidden="1" customHeight="1" x14ac:dyDescent="0.2"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2"/>
      <c r="P173" s="61"/>
    </row>
    <row r="174" spans="3:16" ht="15" hidden="1" customHeight="1" x14ac:dyDescent="0.2"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2"/>
      <c r="P174" s="61"/>
    </row>
    <row r="175" spans="3:16" ht="15" hidden="1" customHeight="1" x14ac:dyDescent="0.2"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2"/>
      <c r="P175" s="61"/>
    </row>
    <row r="176" spans="3:16" ht="15" hidden="1" customHeight="1" x14ac:dyDescent="0.2"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2"/>
      <c r="P176" s="61"/>
    </row>
    <row r="177" spans="3:16" ht="15" hidden="1" customHeight="1" x14ac:dyDescent="0.2"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2"/>
      <c r="P177" s="61"/>
    </row>
    <row r="178" spans="3:16" ht="15" hidden="1" customHeight="1" x14ac:dyDescent="0.2"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2"/>
      <c r="P178" s="61"/>
    </row>
    <row r="179" spans="3:16" ht="15" hidden="1" customHeight="1" x14ac:dyDescent="0.2"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2"/>
      <c r="P179" s="61"/>
    </row>
    <row r="180" spans="3:16" ht="15" hidden="1" customHeight="1" x14ac:dyDescent="0.2"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2"/>
      <c r="P180" s="61"/>
    </row>
    <row r="181" spans="3:16" ht="15" hidden="1" customHeight="1" x14ac:dyDescent="0.2"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2"/>
      <c r="P181" s="61"/>
    </row>
    <row r="182" spans="3:16" ht="15" hidden="1" customHeight="1" x14ac:dyDescent="0.2"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2"/>
      <c r="P182" s="61"/>
    </row>
    <row r="183" spans="3:16" ht="15" hidden="1" customHeight="1" x14ac:dyDescent="0.2"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2"/>
      <c r="P183" s="61"/>
    </row>
    <row r="184" spans="3:16" ht="15" hidden="1" customHeight="1" x14ac:dyDescent="0.2"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2"/>
      <c r="P184" s="61"/>
    </row>
    <row r="185" spans="3:16" ht="15" hidden="1" customHeight="1" x14ac:dyDescent="0.2"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2"/>
      <c r="P185" s="61"/>
    </row>
    <row r="186" spans="3:16" ht="15" hidden="1" customHeight="1" x14ac:dyDescent="0.2"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2"/>
      <c r="P186" s="61"/>
    </row>
    <row r="187" spans="3:16" ht="15" hidden="1" customHeight="1" x14ac:dyDescent="0.2"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2"/>
      <c r="P187" s="61"/>
    </row>
    <row r="188" spans="3:16" ht="15" hidden="1" customHeight="1" x14ac:dyDescent="0.2"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2"/>
      <c r="P188" s="61"/>
    </row>
    <row r="189" spans="3:16" ht="15" hidden="1" customHeight="1" x14ac:dyDescent="0.2"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2"/>
      <c r="P189" s="61"/>
    </row>
    <row r="190" spans="3:16" ht="15" hidden="1" customHeight="1" x14ac:dyDescent="0.2"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2"/>
      <c r="P190" s="61"/>
    </row>
    <row r="191" spans="3:16" ht="15" hidden="1" customHeight="1" x14ac:dyDescent="0.2"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2"/>
      <c r="P191" s="61"/>
    </row>
    <row r="192" spans="3:16" ht="15" hidden="1" customHeight="1" x14ac:dyDescent="0.2"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2"/>
      <c r="P192" s="61"/>
    </row>
    <row r="193" spans="3:16" ht="15" hidden="1" customHeight="1" x14ac:dyDescent="0.2"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2"/>
      <c r="P193" s="61"/>
    </row>
    <row r="194" spans="3:16" ht="15" hidden="1" customHeight="1" x14ac:dyDescent="0.2"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2"/>
      <c r="P194" s="61"/>
    </row>
    <row r="195" spans="3:16" ht="15" hidden="1" customHeight="1" x14ac:dyDescent="0.2"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2"/>
      <c r="P195" s="61"/>
    </row>
    <row r="196" spans="3:16" ht="15" hidden="1" customHeight="1" x14ac:dyDescent="0.2"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2"/>
      <c r="P196" s="61"/>
    </row>
    <row r="197" spans="3:16" ht="15" hidden="1" customHeight="1" x14ac:dyDescent="0.2"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2"/>
      <c r="P197" s="61"/>
    </row>
    <row r="198" spans="3:16" ht="15" hidden="1" customHeight="1" x14ac:dyDescent="0.2"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2"/>
      <c r="P198" s="61"/>
    </row>
    <row r="199" spans="3:16" ht="15" hidden="1" customHeight="1" x14ac:dyDescent="0.2"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2"/>
      <c r="P199" s="61"/>
    </row>
    <row r="200" spans="3:16" ht="15" hidden="1" customHeight="1" x14ac:dyDescent="0.2"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2"/>
      <c r="P200" s="61"/>
    </row>
    <row r="201" spans="3:16" ht="15" hidden="1" customHeight="1" x14ac:dyDescent="0.2"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2"/>
      <c r="P201" s="61"/>
    </row>
    <row r="202" spans="3:16" ht="15" hidden="1" customHeight="1" x14ac:dyDescent="0.2"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2"/>
      <c r="P202" s="61"/>
    </row>
    <row r="203" spans="3:16" ht="15" hidden="1" customHeight="1" x14ac:dyDescent="0.2"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2"/>
      <c r="P203" s="61"/>
    </row>
    <row r="204" spans="3:16" ht="15" hidden="1" customHeight="1" x14ac:dyDescent="0.2"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2"/>
      <c r="P204" s="61"/>
    </row>
    <row r="205" spans="3:16" ht="15" hidden="1" customHeight="1" x14ac:dyDescent="0.2"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2"/>
      <c r="P205" s="61"/>
    </row>
    <row r="206" spans="3:16" ht="15" hidden="1" customHeight="1" x14ac:dyDescent="0.2"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2"/>
      <c r="P206" s="61"/>
    </row>
    <row r="207" spans="3:16" ht="15" hidden="1" customHeight="1" x14ac:dyDescent="0.2"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2"/>
      <c r="P207" s="61"/>
    </row>
    <row r="208" spans="3:16" ht="15" hidden="1" customHeight="1" x14ac:dyDescent="0.2"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2"/>
      <c r="P208" s="61"/>
    </row>
    <row r="209" spans="3:16" ht="15" hidden="1" customHeight="1" x14ac:dyDescent="0.2"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2"/>
      <c r="P209" s="61"/>
    </row>
    <row r="210" spans="3:16" ht="15" hidden="1" customHeight="1" x14ac:dyDescent="0.2"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2"/>
      <c r="P210" s="61"/>
    </row>
    <row r="211" spans="3:16" ht="15" hidden="1" customHeight="1" x14ac:dyDescent="0.2"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2"/>
      <c r="P211" s="61"/>
    </row>
    <row r="212" spans="3:16" ht="15" hidden="1" customHeight="1" x14ac:dyDescent="0.2"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2"/>
      <c r="P212" s="61"/>
    </row>
    <row r="213" spans="3:16" ht="15" hidden="1" customHeight="1" x14ac:dyDescent="0.2"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2"/>
      <c r="P213" s="61"/>
    </row>
    <row r="214" spans="3:16" ht="15" hidden="1" customHeight="1" x14ac:dyDescent="0.2"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2"/>
      <c r="P214" s="61"/>
    </row>
    <row r="215" spans="3:16" ht="15" hidden="1" customHeight="1" x14ac:dyDescent="0.2"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2"/>
      <c r="P215" s="61"/>
    </row>
    <row r="216" spans="3:16" ht="15" hidden="1" customHeight="1" x14ac:dyDescent="0.2"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2"/>
      <c r="P216" s="61"/>
    </row>
    <row r="217" spans="3:16" ht="15" hidden="1" customHeight="1" x14ac:dyDescent="0.2"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2"/>
      <c r="P217" s="61"/>
    </row>
    <row r="218" spans="3:16" ht="15" hidden="1" customHeight="1" x14ac:dyDescent="0.2"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2"/>
      <c r="P218" s="61"/>
    </row>
    <row r="219" spans="3:16" ht="15" hidden="1" customHeight="1" x14ac:dyDescent="0.2"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2"/>
      <c r="P219" s="61"/>
    </row>
    <row r="220" spans="3:16" ht="15" hidden="1" customHeight="1" x14ac:dyDescent="0.2"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2"/>
      <c r="P220" s="61"/>
    </row>
    <row r="221" spans="3:16" ht="15" hidden="1" customHeight="1" x14ac:dyDescent="0.2"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2"/>
      <c r="P221" s="61"/>
    </row>
    <row r="222" spans="3:16" ht="15" hidden="1" customHeight="1" x14ac:dyDescent="0.2"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2"/>
      <c r="P222" s="61"/>
    </row>
    <row r="223" spans="3:16" ht="15" hidden="1" customHeight="1" x14ac:dyDescent="0.2"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2"/>
      <c r="P223" s="61"/>
    </row>
    <row r="224" spans="3:16" ht="15" hidden="1" customHeight="1" x14ac:dyDescent="0.2"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2"/>
      <c r="P224" s="61"/>
    </row>
    <row r="225" spans="3:16" ht="15" hidden="1" customHeight="1" x14ac:dyDescent="0.2"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2"/>
      <c r="P225" s="61"/>
    </row>
    <row r="226" spans="3:16" ht="15" hidden="1" customHeight="1" x14ac:dyDescent="0.2"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2"/>
      <c r="P226" s="61"/>
    </row>
    <row r="227" spans="3:16" ht="15" hidden="1" customHeight="1" x14ac:dyDescent="0.2"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2"/>
      <c r="P227" s="61"/>
    </row>
    <row r="228" spans="3:16" ht="15" hidden="1" customHeight="1" x14ac:dyDescent="0.2"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2"/>
      <c r="P228" s="61"/>
    </row>
    <row r="229" spans="3:16" ht="15" hidden="1" customHeight="1" x14ac:dyDescent="0.2"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2"/>
      <c r="P229" s="61"/>
    </row>
    <row r="230" spans="3:16" ht="15" hidden="1" customHeight="1" x14ac:dyDescent="0.2"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2"/>
      <c r="P230" s="61"/>
    </row>
    <row r="231" spans="3:16" ht="15" hidden="1" customHeight="1" x14ac:dyDescent="0.2"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2"/>
      <c r="P231" s="61"/>
    </row>
    <row r="232" spans="3:16" ht="15" hidden="1" customHeight="1" x14ac:dyDescent="0.2"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2"/>
      <c r="P232" s="61"/>
    </row>
    <row r="233" spans="3:16" ht="15" hidden="1" customHeight="1" x14ac:dyDescent="0.2"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2"/>
      <c r="P233" s="61"/>
    </row>
    <row r="234" spans="3:16" ht="15" hidden="1" customHeight="1" x14ac:dyDescent="0.2"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2"/>
      <c r="P234" s="61"/>
    </row>
    <row r="235" spans="3:16" ht="15" hidden="1" customHeight="1" x14ac:dyDescent="0.2"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2"/>
      <c r="P235" s="61"/>
    </row>
    <row r="236" spans="3:16" ht="15" hidden="1" customHeight="1" x14ac:dyDescent="0.2"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2"/>
      <c r="P236" s="61"/>
    </row>
    <row r="237" spans="3:16" ht="15" hidden="1" customHeight="1" x14ac:dyDescent="0.2"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2"/>
      <c r="P237" s="61"/>
    </row>
    <row r="238" spans="3:16" ht="15" hidden="1" customHeight="1" x14ac:dyDescent="0.2"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2"/>
      <c r="P238" s="61"/>
    </row>
    <row r="239" spans="3:16" ht="15" hidden="1" customHeight="1" x14ac:dyDescent="0.2"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2"/>
      <c r="P239" s="61"/>
    </row>
    <row r="240" spans="3:16" ht="15" hidden="1" customHeight="1" x14ac:dyDescent="0.2"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2"/>
      <c r="P240" s="61"/>
    </row>
    <row r="241" spans="3:16" ht="15" hidden="1" customHeight="1" x14ac:dyDescent="0.2"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2"/>
      <c r="P241" s="61"/>
    </row>
    <row r="242" spans="3:16" ht="15" hidden="1" customHeight="1" x14ac:dyDescent="0.2"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2"/>
      <c r="P242" s="61"/>
    </row>
    <row r="243" spans="3:16" ht="15" hidden="1" customHeight="1" x14ac:dyDescent="0.2"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2"/>
      <c r="P243" s="61"/>
    </row>
    <row r="244" spans="3:16" ht="15" hidden="1" customHeight="1" x14ac:dyDescent="0.2"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2"/>
      <c r="P244" s="61"/>
    </row>
    <row r="245" spans="3:16" ht="15" hidden="1" customHeight="1" x14ac:dyDescent="0.2"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2"/>
      <c r="P245" s="61"/>
    </row>
    <row r="246" spans="3:16" ht="15" hidden="1" customHeight="1" x14ac:dyDescent="0.2"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2"/>
      <c r="P246" s="61"/>
    </row>
    <row r="247" spans="3:16" ht="15" hidden="1" customHeight="1" x14ac:dyDescent="0.2"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2"/>
      <c r="P247" s="61"/>
    </row>
    <row r="248" spans="3:16" ht="15" hidden="1" customHeight="1" x14ac:dyDescent="0.2"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2"/>
      <c r="P248" s="61"/>
    </row>
    <row r="249" spans="3:16" ht="15" hidden="1" customHeight="1" x14ac:dyDescent="0.2"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2"/>
      <c r="P249" s="61"/>
    </row>
    <row r="250" spans="3:16" ht="15" hidden="1" customHeight="1" x14ac:dyDescent="0.2"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2"/>
      <c r="P250" s="61"/>
    </row>
    <row r="251" spans="3:16" ht="15" hidden="1" customHeight="1" x14ac:dyDescent="0.2"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2"/>
      <c r="P251" s="61"/>
    </row>
    <row r="252" spans="3:16" ht="15" hidden="1" customHeight="1" x14ac:dyDescent="0.2"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2"/>
      <c r="P252" s="61"/>
    </row>
    <row r="253" spans="3:16" ht="15" hidden="1" customHeight="1" x14ac:dyDescent="0.2"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2"/>
      <c r="P253" s="61"/>
    </row>
    <row r="254" spans="3:16" ht="15" hidden="1" customHeight="1" x14ac:dyDescent="0.2"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2"/>
      <c r="P254" s="61"/>
    </row>
    <row r="255" spans="3:16" ht="15" hidden="1" customHeight="1" x14ac:dyDescent="0.2"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2"/>
      <c r="P255" s="61"/>
    </row>
    <row r="256" spans="3:16" ht="15" hidden="1" customHeight="1" x14ac:dyDescent="0.2"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2"/>
      <c r="P256" s="61"/>
    </row>
    <row r="257" spans="3:16" ht="15" hidden="1" customHeight="1" x14ac:dyDescent="0.2"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2"/>
      <c r="P257" s="61"/>
    </row>
    <row r="258" spans="3:16" ht="15" hidden="1" customHeight="1" x14ac:dyDescent="0.2"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2"/>
      <c r="P258" s="61"/>
    </row>
    <row r="259" spans="3:16" ht="15" hidden="1" customHeight="1" x14ac:dyDescent="0.2"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2"/>
      <c r="P259" s="61"/>
    </row>
    <row r="260" spans="3:16" ht="15" hidden="1" customHeight="1" x14ac:dyDescent="0.2"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2"/>
      <c r="P260" s="61"/>
    </row>
    <row r="261" spans="3:16" ht="15" hidden="1" customHeight="1" x14ac:dyDescent="0.2"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2"/>
      <c r="P261" s="61"/>
    </row>
    <row r="262" spans="3:16" ht="15" hidden="1" customHeight="1" x14ac:dyDescent="0.2"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2"/>
      <c r="P262" s="61"/>
    </row>
    <row r="263" spans="3:16" ht="15" hidden="1" customHeight="1" x14ac:dyDescent="0.2"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2"/>
      <c r="P263" s="61"/>
    </row>
    <row r="264" spans="3:16" ht="15" hidden="1" customHeight="1" x14ac:dyDescent="0.2"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2"/>
      <c r="P264" s="61"/>
    </row>
    <row r="265" spans="3:16" ht="15" hidden="1" customHeight="1" x14ac:dyDescent="0.2"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2"/>
      <c r="P265" s="61"/>
    </row>
    <row r="266" spans="3:16" ht="15" hidden="1" customHeight="1" x14ac:dyDescent="0.2"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2"/>
      <c r="P266" s="61"/>
    </row>
    <row r="267" spans="3:16" ht="15" hidden="1" customHeight="1" x14ac:dyDescent="0.2"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2"/>
      <c r="P267" s="61"/>
    </row>
    <row r="268" spans="3:16" ht="15" hidden="1" customHeight="1" x14ac:dyDescent="0.2"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2"/>
      <c r="P268" s="61"/>
    </row>
    <row r="269" spans="3:16" ht="15" hidden="1" customHeight="1" x14ac:dyDescent="0.2"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2"/>
      <c r="P269" s="61"/>
    </row>
    <row r="270" spans="3:16" ht="15" hidden="1" customHeight="1" x14ac:dyDescent="0.2"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2"/>
      <c r="P270" s="61"/>
    </row>
    <row r="271" spans="3:16" ht="15" hidden="1" customHeight="1" x14ac:dyDescent="0.2"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2"/>
      <c r="P271" s="61"/>
    </row>
    <row r="272" spans="3:16" ht="15" hidden="1" customHeight="1" x14ac:dyDescent="0.2"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2"/>
      <c r="P272" s="61"/>
    </row>
    <row r="273" spans="3:16" ht="15" hidden="1" customHeight="1" x14ac:dyDescent="0.2"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2"/>
      <c r="P273" s="61"/>
    </row>
    <row r="274" spans="3:16" ht="15" hidden="1" customHeight="1" x14ac:dyDescent="0.2"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2"/>
      <c r="P274" s="61"/>
    </row>
    <row r="275" spans="3:16" ht="15" hidden="1" customHeight="1" x14ac:dyDescent="0.2"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2"/>
      <c r="P275" s="61"/>
    </row>
    <row r="276" spans="3:16" ht="15" hidden="1" customHeight="1" x14ac:dyDescent="0.2"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2"/>
      <c r="P276" s="61"/>
    </row>
    <row r="277" spans="3:16" ht="15" hidden="1" customHeight="1" x14ac:dyDescent="0.2"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2"/>
      <c r="P277" s="61"/>
    </row>
    <row r="278" spans="3:16" ht="15" hidden="1" customHeight="1" x14ac:dyDescent="0.2"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2"/>
      <c r="P278" s="61"/>
    </row>
    <row r="279" spans="3:16" ht="15" hidden="1" customHeight="1" x14ac:dyDescent="0.2"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2"/>
      <c r="P279" s="61"/>
    </row>
    <row r="280" spans="3:16" ht="15" hidden="1" customHeight="1" x14ac:dyDescent="0.2"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2"/>
      <c r="P280" s="61"/>
    </row>
    <row r="281" spans="3:16" ht="15" hidden="1" customHeight="1" x14ac:dyDescent="0.2"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2"/>
      <c r="P281" s="61"/>
    </row>
    <row r="282" spans="3:16" ht="15" hidden="1" customHeight="1" x14ac:dyDescent="0.2"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2"/>
      <c r="P282" s="61"/>
    </row>
    <row r="283" spans="3:16" ht="15" hidden="1" customHeight="1" x14ac:dyDescent="0.2"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2"/>
      <c r="P283" s="61"/>
    </row>
    <row r="284" spans="3:16" ht="15" hidden="1" customHeight="1" x14ac:dyDescent="0.2"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2"/>
      <c r="P284" s="61"/>
    </row>
    <row r="285" spans="3:16" ht="15" hidden="1" customHeight="1" x14ac:dyDescent="0.2"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2"/>
      <c r="P285" s="61"/>
    </row>
    <row r="286" spans="3:16" ht="15" hidden="1" customHeight="1" x14ac:dyDescent="0.2"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2"/>
      <c r="P286" s="61"/>
    </row>
    <row r="287" spans="3:16" ht="15" hidden="1" customHeight="1" x14ac:dyDescent="0.2"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2"/>
      <c r="P287" s="61"/>
    </row>
    <row r="288" spans="3:16" ht="15" hidden="1" customHeight="1" x14ac:dyDescent="0.2"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2"/>
      <c r="P288" s="61"/>
    </row>
    <row r="289" spans="3:16" ht="15" hidden="1" customHeight="1" x14ac:dyDescent="0.2"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2"/>
      <c r="P289" s="61"/>
    </row>
    <row r="290" spans="3:16" ht="15" hidden="1" customHeight="1" x14ac:dyDescent="0.2"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2"/>
      <c r="P290" s="61"/>
    </row>
    <row r="291" spans="3:16" ht="15" hidden="1" customHeight="1" x14ac:dyDescent="0.2"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2"/>
      <c r="P291" s="61"/>
    </row>
    <row r="292" spans="3:16" ht="15" hidden="1" customHeight="1" x14ac:dyDescent="0.2"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2"/>
      <c r="P292" s="61"/>
    </row>
    <row r="293" spans="3:16" ht="15" hidden="1" customHeight="1" x14ac:dyDescent="0.2"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2"/>
      <c r="P293" s="61"/>
    </row>
    <row r="294" spans="3:16" ht="15" hidden="1" customHeight="1" x14ac:dyDescent="0.2"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2"/>
      <c r="P294" s="61"/>
    </row>
    <row r="295" spans="3:16" ht="15" hidden="1" customHeight="1" x14ac:dyDescent="0.2"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2"/>
      <c r="P295" s="61"/>
    </row>
    <row r="296" spans="3:16" ht="15" hidden="1" customHeight="1" x14ac:dyDescent="0.2"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2"/>
      <c r="P296" s="61"/>
    </row>
    <row r="297" spans="3:16" ht="15" hidden="1" customHeight="1" x14ac:dyDescent="0.2"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2"/>
      <c r="P297" s="61"/>
    </row>
    <row r="298" spans="3:16" ht="15" hidden="1" customHeight="1" x14ac:dyDescent="0.2"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2"/>
      <c r="P298" s="61"/>
    </row>
    <row r="299" spans="3:16" ht="15" hidden="1" customHeight="1" x14ac:dyDescent="0.2"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2"/>
      <c r="P299" s="61"/>
    </row>
    <row r="300" spans="3:16" ht="15" hidden="1" customHeight="1" x14ac:dyDescent="0.2"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2"/>
      <c r="P300" s="61"/>
    </row>
    <row r="301" spans="3:16" ht="15" hidden="1" customHeight="1" x14ac:dyDescent="0.2"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2"/>
      <c r="P301" s="61"/>
    </row>
    <row r="302" spans="3:16" ht="15" hidden="1" customHeight="1" x14ac:dyDescent="0.2"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2"/>
      <c r="P302" s="61"/>
    </row>
    <row r="303" spans="3:16" ht="15" hidden="1" customHeight="1" x14ac:dyDescent="0.2"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2"/>
      <c r="P303" s="61"/>
    </row>
    <row r="304" spans="3:16" ht="15" hidden="1" customHeight="1" x14ac:dyDescent="0.2"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2"/>
      <c r="P304" s="61"/>
    </row>
    <row r="305" spans="3:16" ht="15" hidden="1" customHeight="1" x14ac:dyDescent="0.2"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2"/>
      <c r="P305" s="61"/>
    </row>
    <row r="306" spans="3:16" ht="15" hidden="1" customHeight="1" x14ac:dyDescent="0.2"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2"/>
      <c r="P306" s="61"/>
    </row>
    <row r="307" spans="3:16" ht="15" hidden="1" customHeight="1" x14ac:dyDescent="0.2"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2"/>
      <c r="P307" s="61"/>
    </row>
    <row r="308" spans="3:16" ht="15" hidden="1" customHeight="1" x14ac:dyDescent="0.2"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2"/>
      <c r="P308" s="61"/>
    </row>
    <row r="309" spans="3:16" ht="15" hidden="1" customHeight="1" x14ac:dyDescent="0.2"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2"/>
      <c r="P309" s="61"/>
    </row>
    <row r="310" spans="3:16" ht="15" hidden="1" customHeight="1" x14ac:dyDescent="0.2"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2"/>
      <c r="P310" s="61"/>
    </row>
    <row r="311" spans="3:16" ht="15" hidden="1" customHeight="1" x14ac:dyDescent="0.2"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2"/>
      <c r="P311" s="61"/>
    </row>
    <row r="312" spans="3:16" ht="15" hidden="1" customHeight="1" x14ac:dyDescent="0.2"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2"/>
      <c r="P312" s="61"/>
    </row>
    <row r="313" spans="3:16" ht="15" hidden="1" customHeight="1" x14ac:dyDescent="0.2"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2"/>
      <c r="P313" s="61"/>
    </row>
    <row r="314" spans="3:16" ht="15" hidden="1" customHeight="1" x14ac:dyDescent="0.2"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2"/>
      <c r="P314" s="61"/>
    </row>
    <row r="315" spans="3:16" ht="15" hidden="1" customHeight="1" x14ac:dyDescent="0.2"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2"/>
      <c r="P315" s="61"/>
    </row>
    <row r="316" spans="3:16" ht="15" hidden="1" customHeight="1" x14ac:dyDescent="0.2"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2"/>
      <c r="P316" s="61"/>
    </row>
    <row r="317" spans="3:16" ht="15" hidden="1" customHeight="1" x14ac:dyDescent="0.2"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2"/>
      <c r="P317" s="61"/>
    </row>
    <row r="318" spans="3:16" ht="15" hidden="1" customHeight="1" x14ac:dyDescent="0.2"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2"/>
      <c r="P318" s="61"/>
    </row>
    <row r="319" spans="3:16" ht="15" hidden="1" customHeight="1" x14ac:dyDescent="0.2"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2"/>
      <c r="P319" s="61"/>
    </row>
    <row r="320" spans="3:16" ht="15" hidden="1" customHeight="1" x14ac:dyDescent="0.2"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2"/>
      <c r="P320" s="61"/>
    </row>
    <row r="321" spans="3:16" ht="15" hidden="1" customHeight="1" x14ac:dyDescent="0.2"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2"/>
      <c r="P321" s="61"/>
    </row>
    <row r="322" spans="3:16" ht="15" hidden="1" customHeight="1" x14ac:dyDescent="0.2"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2"/>
      <c r="P322" s="61"/>
    </row>
    <row r="323" spans="3:16" ht="15" hidden="1" customHeight="1" x14ac:dyDescent="0.2"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2"/>
      <c r="P323" s="61"/>
    </row>
    <row r="324" spans="3:16" ht="15" hidden="1" customHeight="1" x14ac:dyDescent="0.2"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2"/>
      <c r="P324" s="61"/>
    </row>
    <row r="325" spans="3:16" ht="15" hidden="1" customHeight="1" x14ac:dyDescent="0.2"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2"/>
      <c r="P325" s="61"/>
    </row>
    <row r="326" spans="3:16" ht="15" hidden="1" customHeight="1" x14ac:dyDescent="0.2"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2"/>
      <c r="P326" s="61"/>
    </row>
    <row r="327" spans="3:16" ht="15" hidden="1" customHeight="1" x14ac:dyDescent="0.2"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2"/>
      <c r="P327" s="61"/>
    </row>
    <row r="328" spans="3:16" ht="15" hidden="1" customHeight="1" x14ac:dyDescent="0.2"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2"/>
      <c r="P328" s="61"/>
    </row>
    <row r="329" spans="3:16" ht="15" hidden="1" customHeight="1" x14ac:dyDescent="0.2"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2"/>
      <c r="P329" s="61"/>
    </row>
    <row r="330" spans="3:16" ht="15" hidden="1" customHeight="1" x14ac:dyDescent="0.2"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2"/>
      <c r="P330" s="61"/>
    </row>
    <row r="331" spans="3:16" ht="15" hidden="1" customHeight="1" x14ac:dyDescent="0.2"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2"/>
      <c r="P331" s="61"/>
    </row>
    <row r="332" spans="3:16" ht="15" hidden="1" customHeight="1" x14ac:dyDescent="0.2"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2"/>
      <c r="P332" s="61"/>
    </row>
    <row r="333" spans="3:16" ht="15" hidden="1" customHeight="1" x14ac:dyDescent="0.2"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2"/>
      <c r="P333" s="61"/>
    </row>
    <row r="334" spans="3:16" ht="15" hidden="1" customHeight="1" x14ac:dyDescent="0.2"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2"/>
      <c r="P334" s="61"/>
    </row>
    <row r="335" spans="3:16" ht="15" hidden="1" customHeight="1" x14ac:dyDescent="0.2"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2"/>
      <c r="P335" s="61"/>
    </row>
    <row r="336" spans="3:16" ht="15" hidden="1" customHeight="1" x14ac:dyDescent="0.2"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2"/>
      <c r="P336" s="61"/>
    </row>
    <row r="337" spans="3:16" ht="15" hidden="1" customHeight="1" x14ac:dyDescent="0.2"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2"/>
      <c r="P337" s="61"/>
    </row>
    <row r="338" spans="3:16" ht="15" hidden="1" customHeight="1" x14ac:dyDescent="0.2"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2"/>
      <c r="P338" s="61"/>
    </row>
    <row r="339" spans="3:16" ht="15" hidden="1" customHeight="1" x14ac:dyDescent="0.2"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2"/>
      <c r="P339" s="61"/>
    </row>
    <row r="340" spans="3:16" ht="15" hidden="1" customHeight="1" x14ac:dyDescent="0.2"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2"/>
      <c r="P340" s="61"/>
    </row>
    <row r="341" spans="3:16" ht="15" hidden="1" customHeight="1" x14ac:dyDescent="0.2"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2"/>
      <c r="P341" s="61"/>
    </row>
    <row r="342" spans="3:16" ht="15" hidden="1" customHeight="1" x14ac:dyDescent="0.2"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2"/>
      <c r="P342" s="61"/>
    </row>
    <row r="343" spans="3:16" ht="15" hidden="1" customHeight="1" x14ac:dyDescent="0.2"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2"/>
      <c r="P343" s="61"/>
    </row>
    <row r="344" spans="3:16" ht="15" hidden="1" customHeight="1" x14ac:dyDescent="0.2"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2"/>
      <c r="P344" s="61"/>
    </row>
    <row r="345" spans="3:16" ht="15" hidden="1" customHeight="1" x14ac:dyDescent="0.2"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2"/>
      <c r="P345" s="61"/>
    </row>
    <row r="346" spans="3:16" ht="15" hidden="1" customHeight="1" x14ac:dyDescent="0.2"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2"/>
      <c r="P346" s="61"/>
    </row>
    <row r="347" spans="3:16" ht="15" hidden="1" customHeight="1" x14ac:dyDescent="0.2"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2"/>
      <c r="P347" s="61"/>
    </row>
    <row r="348" spans="3:16" ht="15" hidden="1" customHeight="1" x14ac:dyDescent="0.2"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2"/>
      <c r="P348" s="61"/>
    </row>
    <row r="349" spans="3:16" ht="15" hidden="1" customHeight="1" x14ac:dyDescent="0.2"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2"/>
      <c r="P349" s="61"/>
    </row>
    <row r="350" spans="3:16" ht="15" hidden="1" customHeight="1" x14ac:dyDescent="0.2"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2"/>
      <c r="P350" s="61"/>
    </row>
    <row r="351" spans="3:16" ht="15" hidden="1" customHeight="1" x14ac:dyDescent="0.2"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2"/>
      <c r="P351" s="61"/>
    </row>
    <row r="352" spans="3:16" ht="15" hidden="1" customHeight="1" x14ac:dyDescent="0.2"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2"/>
      <c r="P352" s="61"/>
    </row>
    <row r="353" spans="3:16" ht="15" hidden="1" customHeight="1" x14ac:dyDescent="0.2"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2"/>
      <c r="P353" s="61"/>
    </row>
    <row r="354" spans="3:16" ht="15" hidden="1" customHeight="1" x14ac:dyDescent="0.2"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2"/>
      <c r="P354" s="61"/>
    </row>
    <row r="355" spans="3:16" ht="15" hidden="1" customHeight="1" x14ac:dyDescent="0.2"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2"/>
      <c r="P355" s="61"/>
    </row>
    <row r="356" spans="3:16" ht="15" hidden="1" customHeight="1" x14ac:dyDescent="0.2"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2"/>
      <c r="P356" s="61"/>
    </row>
    <row r="357" spans="3:16" ht="15" hidden="1" customHeight="1" x14ac:dyDescent="0.2"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2"/>
      <c r="P357" s="61"/>
    </row>
    <row r="358" spans="3:16" ht="15" hidden="1" customHeight="1" x14ac:dyDescent="0.2"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2"/>
      <c r="P358" s="61"/>
    </row>
    <row r="359" spans="3:16" ht="15" hidden="1" customHeight="1" x14ac:dyDescent="0.2"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2"/>
      <c r="P359" s="61"/>
    </row>
    <row r="360" spans="3:16" ht="15" hidden="1" customHeight="1" x14ac:dyDescent="0.2"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2"/>
      <c r="P360" s="61"/>
    </row>
    <row r="361" spans="3:16" ht="15" hidden="1" customHeight="1" x14ac:dyDescent="0.2"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2"/>
      <c r="P361" s="61"/>
    </row>
    <row r="362" spans="3:16" ht="15" hidden="1" customHeight="1" x14ac:dyDescent="0.2"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2"/>
      <c r="P362" s="61"/>
    </row>
    <row r="363" spans="3:16" ht="15" hidden="1" customHeight="1" x14ac:dyDescent="0.2"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2"/>
      <c r="P363" s="61"/>
    </row>
    <row r="364" spans="3:16" ht="15" hidden="1" customHeight="1" x14ac:dyDescent="0.2"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2"/>
      <c r="P364" s="61"/>
    </row>
    <row r="365" spans="3:16" ht="15" hidden="1" customHeight="1" x14ac:dyDescent="0.2"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2"/>
      <c r="P365" s="61"/>
    </row>
    <row r="366" spans="3:16" ht="15" hidden="1" customHeight="1" x14ac:dyDescent="0.2"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2"/>
      <c r="P366" s="61"/>
    </row>
    <row r="367" spans="3:16" ht="15" hidden="1" customHeight="1" x14ac:dyDescent="0.2"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2"/>
      <c r="P367" s="61"/>
    </row>
    <row r="368" spans="3:16" ht="15" hidden="1" customHeight="1" x14ac:dyDescent="0.2"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2"/>
      <c r="P368" s="61"/>
    </row>
    <row r="369" spans="3:16" ht="15" hidden="1" customHeight="1" x14ac:dyDescent="0.2"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2"/>
      <c r="P369" s="61"/>
    </row>
    <row r="370" spans="3:16" ht="15" hidden="1" customHeight="1" x14ac:dyDescent="0.2"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2"/>
      <c r="P370" s="61"/>
    </row>
    <row r="371" spans="3:16" ht="15" hidden="1" customHeight="1" x14ac:dyDescent="0.2"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2"/>
      <c r="P371" s="61"/>
    </row>
    <row r="372" spans="3:16" ht="15" hidden="1" customHeight="1" x14ac:dyDescent="0.2"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2"/>
      <c r="P372" s="61"/>
    </row>
    <row r="373" spans="3:16" ht="15" hidden="1" customHeight="1" x14ac:dyDescent="0.2"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2"/>
      <c r="P373" s="61"/>
    </row>
    <row r="374" spans="3:16" ht="15" hidden="1" customHeight="1" x14ac:dyDescent="0.2"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2"/>
      <c r="P374" s="61"/>
    </row>
    <row r="375" spans="3:16" ht="15" hidden="1" customHeight="1" x14ac:dyDescent="0.2"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2"/>
      <c r="P375" s="61"/>
    </row>
    <row r="376" spans="3:16" ht="15" hidden="1" customHeight="1" x14ac:dyDescent="0.2"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2"/>
      <c r="P376" s="61"/>
    </row>
    <row r="377" spans="3:16" ht="15" hidden="1" customHeight="1" x14ac:dyDescent="0.2"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2"/>
      <c r="P377" s="61"/>
    </row>
    <row r="378" spans="3:16" ht="15" hidden="1" customHeight="1" x14ac:dyDescent="0.2"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2"/>
      <c r="P378" s="61"/>
    </row>
    <row r="379" spans="3:16" ht="15" hidden="1" customHeight="1" x14ac:dyDescent="0.2"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2"/>
      <c r="P379" s="61"/>
    </row>
    <row r="380" spans="3:16" ht="15" hidden="1" customHeight="1" x14ac:dyDescent="0.2"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2"/>
      <c r="P380" s="61"/>
    </row>
    <row r="381" spans="3:16" ht="15" hidden="1" customHeight="1" x14ac:dyDescent="0.2"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2"/>
      <c r="P381" s="61"/>
    </row>
    <row r="382" spans="3:16" ht="15" hidden="1" customHeight="1" x14ac:dyDescent="0.2"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2"/>
      <c r="P382" s="61"/>
    </row>
    <row r="383" spans="3:16" ht="15" hidden="1" customHeight="1" x14ac:dyDescent="0.2"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2"/>
      <c r="P383" s="61"/>
    </row>
    <row r="384" spans="3:16" ht="15" hidden="1" customHeight="1" x14ac:dyDescent="0.2"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2"/>
      <c r="P384" s="61"/>
    </row>
    <row r="385" spans="3:16" ht="15" hidden="1" customHeight="1" x14ac:dyDescent="0.2"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2"/>
      <c r="P385" s="61"/>
    </row>
    <row r="386" spans="3:16" ht="15" hidden="1" customHeight="1" x14ac:dyDescent="0.2"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2"/>
      <c r="P386" s="61"/>
    </row>
    <row r="387" spans="3:16" ht="15" hidden="1" customHeight="1" x14ac:dyDescent="0.2"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2"/>
      <c r="P387" s="61"/>
    </row>
    <row r="388" spans="3:16" ht="15" hidden="1" customHeight="1" x14ac:dyDescent="0.2"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2"/>
      <c r="P388" s="61"/>
    </row>
    <row r="389" spans="3:16" ht="15" hidden="1" customHeight="1" x14ac:dyDescent="0.2"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2"/>
      <c r="P389" s="61"/>
    </row>
    <row r="390" spans="3:16" ht="15" hidden="1" customHeight="1" x14ac:dyDescent="0.2"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2"/>
      <c r="P390" s="61"/>
    </row>
    <row r="391" spans="3:16" ht="15" hidden="1" customHeight="1" x14ac:dyDescent="0.2"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2"/>
      <c r="P391" s="61"/>
    </row>
    <row r="392" spans="3:16" ht="15" hidden="1" customHeight="1" x14ac:dyDescent="0.2"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2"/>
      <c r="P392" s="61"/>
    </row>
    <row r="393" spans="3:16" ht="15" hidden="1" customHeight="1" x14ac:dyDescent="0.2"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2"/>
      <c r="P393" s="61"/>
    </row>
    <row r="394" spans="3:16" ht="15" hidden="1" customHeight="1" x14ac:dyDescent="0.2"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2"/>
      <c r="P394" s="61"/>
    </row>
    <row r="395" spans="3:16" ht="15" hidden="1" customHeight="1" x14ac:dyDescent="0.2"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2"/>
      <c r="P395" s="61"/>
    </row>
    <row r="396" spans="3:16" ht="15" hidden="1" customHeight="1" x14ac:dyDescent="0.2"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2"/>
      <c r="P396" s="61"/>
    </row>
    <row r="397" spans="3:16" ht="15" hidden="1" customHeight="1" x14ac:dyDescent="0.2"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2"/>
      <c r="P397" s="61"/>
    </row>
    <row r="398" spans="3:16" ht="15" hidden="1" customHeight="1" x14ac:dyDescent="0.2"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2"/>
      <c r="P398" s="61"/>
    </row>
    <row r="399" spans="3:16" ht="15" hidden="1" customHeight="1" x14ac:dyDescent="0.2"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2"/>
      <c r="P399" s="61"/>
    </row>
    <row r="400" spans="3:16" ht="15" hidden="1" customHeight="1" x14ac:dyDescent="0.2"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2"/>
      <c r="P400" s="61"/>
    </row>
    <row r="401" spans="3:16" ht="15" hidden="1" customHeight="1" x14ac:dyDescent="0.2"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2"/>
      <c r="P401" s="61"/>
    </row>
    <row r="402" spans="3:16" ht="15" hidden="1" customHeight="1" x14ac:dyDescent="0.2"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2"/>
      <c r="P402" s="61"/>
    </row>
    <row r="403" spans="3:16" ht="15" hidden="1" customHeight="1" x14ac:dyDescent="0.2"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2"/>
      <c r="P403" s="61"/>
    </row>
    <row r="404" spans="3:16" ht="15" hidden="1" customHeight="1" x14ac:dyDescent="0.2"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2"/>
      <c r="P404" s="61"/>
    </row>
    <row r="405" spans="3:16" ht="15" hidden="1" customHeight="1" x14ac:dyDescent="0.2"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2"/>
      <c r="P405" s="61"/>
    </row>
    <row r="406" spans="3:16" ht="15" hidden="1" customHeight="1" x14ac:dyDescent="0.2"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2"/>
      <c r="P406" s="61"/>
    </row>
    <row r="407" spans="3:16" ht="15" hidden="1" customHeight="1" x14ac:dyDescent="0.2"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2"/>
      <c r="P407" s="61"/>
    </row>
    <row r="408" spans="3:16" ht="15" hidden="1" customHeight="1" x14ac:dyDescent="0.2"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2"/>
      <c r="P408" s="61"/>
    </row>
    <row r="409" spans="3:16" ht="15" hidden="1" customHeight="1" x14ac:dyDescent="0.2"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2"/>
      <c r="P409" s="61"/>
    </row>
    <row r="410" spans="3:16" ht="15" hidden="1" customHeight="1" x14ac:dyDescent="0.2"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2"/>
      <c r="P410" s="61"/>
    </row>
    <row r="411" spans="3:16" ht="15" hidden="1" customHeight="1" x14ac:dyDescent="0.2"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2"/>
      <c r="P411" s="61"/>
    </row>
    <row r="412" spans="3:16" ht="15" hidden="1" customHeight="1" x14ac:dyDescent="0.2"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2"/>
      <c r="P412" s="61"/>
    </row>
    <row r="413" spans="3:16" ht="15" hidden="1" customHeight="1" x14ac:dyDescent="0.2"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2"/>
      <c r="P413" s="61"/>
    </row>
    <row r="414" spans="3:16" ht="15" hidden="1" customHeight="1" x14ac:dyDescent="0.2"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2"/>
      <c r="P414" s="61"/>
    </row>
    <row r="415" spans="3:16" ht="15" hidden="1" customHeight="1" x14ac:dyDescent="0.2"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2"/>
      <c r="P415" s="61"/>
    </row>
    <row r="416" spans="3:16" ht="15" hidden="1" customHeight="1" x14ac:dyDescent="0.2"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2"/>
      <c r="P416" s="61"/>
    </row>
    <row r="417" spans="3:16" ht="15" hidden="1" customHeight="1" x14ac:dyDescent="0.2"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2"/>
      <c r="P417" s="61"/>
    </row>
    <row r="418" spans="3:16" ht="15" hidden="1" customHeight="1" x14ac:dyDescent="0.2"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2"/>
      <c r="P418" s="61"/>
    </row>
    <row r="419" spans="3:16" ht="15" hidden="1" customHeight="1" x14ac:dyDescent="0.2"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2"/>
      <c r="P419" s="61"/>
    </row>
    <row r="420" spans="3:16" ht="15" hidden="1" customHeight="1" x14ac:dyDescent="0.2"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2"/>
      <c r="P420" s="61"/>
    </row>
    <row r="421" spans="3:16" ht="15" hidden="1" customHeight="1" x14ac:dyDescent="0.2"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2"/>
      <c r="P421" s="61"/>
    </row>
    <row r="422" spans="3:16" ht="15" hidden="1" customHeight="1" x14ac:dyDescent="0.2"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2"/>
      <c r="P422" s="61"/>
    </row>
    <row r="423" spans="3:16" ht="15" hidden="1" customHeight="1" x14ac:dyDescent="0.2"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2"/>
      <c r="P423" s="61"/>
    </row>
    <row r="424" spans="3:16" ht="15" hidden="1" customHeight="1" x14ac:dyDescent="0.2"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2"/>
      <c r="P424" s="61"/>
    </row>
    <row r="425" spans="3:16" ht="15" hidden="1" customHeight="1" x14ac:dyDescent="0.2"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2"/>
      <c r="P425" s="61"/>
    </row>
    <row r="426" spans="3:16" ht="15" hidden="1" customHeight="1" x14ac:dyDescent="0.2"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2"/>
      <c r="P426" s="61"/>
    </row>
    <row r="427" spans="3:16" ht="15" hidden="1" customHeight="1" x14ac:dyDescent="0.2"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2"/>
      <c r="P427" s="61"/>
    </row>
    <row r="428" spans="3:16" ht="15" hidden="1" customHeight="1" x14ac:dyDescent="0.2"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2"/>
      <c r="P428" s="61"/>
    </row>
    <row r="429" spans="3:16" ht="15" hidden="1" customHeight="1" x14ac:dyDescent="0.2"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2"/>
      <c r="P429" s="61"/>
    </row>
    <row r="430" spans="3:16" ht="15" hidden="1" customHeight="1" x14ac:dyDescent="0.2"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2"/>
      <c r="P430" s="61"/>
    </row>
    <row r="431" spans="3:16" ht="15" hidden="1" customHeight="1" x14ac:dyDescent="0.2"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2"/>
      <c r="P431" s="61"/>
    </row>
    <row r="432" spans="3:16" ht="15" hidden="1" customHeight="1" x14ac:dyDescent="0.2"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2"/>
      <c r="P432" s="61"/>
    </row>
    <row r="433" spans="3:16" ht="15" hidden="1" customHeight="1" x14ac:dyDescent="0.2"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2"/>
      <c r="P433" s="61"/>
    </row>
    <row r="434" spans="3:16" ht="15" hidden="1" customHeight="1" x14ac:dyDescent="0.2"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2"/>
      <c r="P434" s="61"/>
    </row>
    <row r="435" spans="3:16" ht="15" hidden="1" customHeight="1" x14ac:dyDescent="0.2"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2"/>
      <c r="P435" s="61"/>
    </row>
    <row r="436" spans="3:16" ht="15" hidden="1" customHeight="1" x14ac:dyDescent="0.2"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2"/>
      <c r="P436" s="61"/>
    </row>
    <row r="437" spans="3:16" ht="15" hidden="1" customHeight="1" x14ac:dyDescent="0.2"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2"/>
      <c r="P437" s="61"/>
    </row>
    <row r="438" spans="3:16" ht="15" hidden="1" customHeight="1" x14ac:dyDescent="0.2"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2"/>
      <c r="P438" s="61"/>
    </row>
    <row r="439" spans="3:16" ht="15" hidden="1" customHeight="1" x14ac:dyDescent="0.2"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2"/>
      <c r="P439" s="61"/>
    </row>
    <row r="440" spans="3:16" ht="15" hidden="1" customHeight="1" x14ac:dyDescent="0.2"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2"/>
      <c r="P440" s="61"/>
    </row>
    <row r="441" spans="3:16" ht="15" hidden="1" customHeight="1" x14ac:dyDescent="0.2"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2"/>
      <c r="P441" s="61"/>
    </row>
    <row r="442" spans="3:16" ht="15" hidden="1" customHeight="1" x14ac:dyDescent="0.2"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2"/>
      <c r="P442" s="61"/>
    </row>
    <row r="443" spans="3:16" ht="15" hidden="1" customHeight="1" x14ac:dyDescent="0.2"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2"/>
      <c r="P443" s="61"/>
    </row>
    <row r="444" spans="3:16" ht="15" hidden="1" customHeight="1" x14ac:dyDescent="0.2"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2"/>
      <c r="P444" s="61"/>
    </row>
    <row r="445" spans="3:16" ht="15" hidden="1" customHeight="1" x14ac:dyDescent="0.2"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2"/>
      <c r="P445" s="61"/>
    </row>
    <row r="446" spans="3:16" ht="15" hidden="1" customHeight="1" x14ac:dyDescent="0.2"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2"/>
      <c r="P446" s="61"/>
    </row>
    <row r="447" spans="3:16" ht="15" hidden="1" customHeight="1" x14ac:dyDescent="0.2"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2"/>
      <c r="P447" s="61"/>
    </row>
    <row r="448" spans="3:16" ht="15" hidden="1" customHeight="1" x14ac:dyDescent="0.2"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2"/>
      <c r="P448" s="61"/>
    </row>
    <row r="449" spans="3:16" ht="15" hidden="1" customHeight="1" x14ac:dyDescent="0.2"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2"/>
      <c r="P449" s="61"/>
    </row>
    <row r="450" spans="3:16" ht="15" hidden="1" customHeight="1" x14ac:dyDescent="0.2"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2"/>
      <c r="P450" s="61"/>
    </row>
    <row r="451" spans="3:16" ht="15" hidden="1" customHeight="1" x14ac:dyDescent="0.2"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2"/>
      <c r="P451" s="61"/>
    </row>
    <row r="452" spans="3:16" ht="15" hidden="1" customHeight="1" x14ac:dyDescent="0.2"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2"/>
      <c r="P452" s="61"/>
    </row>
    <row r="453" spans="3:16" ht="15" hidden="1" customHeight="1" x14ac:dyDescent="0.2"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2"/>
      <c r="P453" s="61"/>
    </row>
    <row r="454" spans="3:16" ht="15" hidden="1" customHeight="1" x14ac:dyDescent="0.2"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2"/>
      <c r="P454" s="61"/>
    </row>
    <row r="455" spans="3:16" ht="15" hidden="1" customHeight="1" x14ac:dyDescent="0.2"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2"/>
      <c r="P455" s="61"/>
    </row>
    <row r="456" spans="3:16" ht="15" hidden="1" customHeight="1" x14ac:dyDescent="0.2"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2"/>
      <c r="P456" s="61"/>
    </row>
    <row r="457" spans="3:16" ht="15" hidden="1" customHeight="1" x14ac:dyDescent="0.2"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2"/>
      <c r="P457" s="61"/>
    </row>
    <row r="458" spans="3:16" ht="15" hidden="1" customHeight="1" x14ac:dyDescent="0.2"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2"/>
      <c r="P458" s="61"/>
    </row>
    <row r="459" spans="3:16" ht="15" hidden="1" customHeight="1" x14ac:dyDescent="0.2"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2"/>
      <c r="P459" s="61"/>
    </row>
    <row r="460" spans="3:16" ht="15" hidden="1" customHeight="1" x14ac:dyDescent="0.2"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2"/>
      <c r="P460" s="61"/>
    </row>
    <row r="461" spans="3:16" ht="15" hidden="1" customHeight="1" x14ac:dyDescent="0.2"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2"/>
      <c r="P461" s="61"/>
    </row>
    <row r="462" spans="3:16" ht="15" hidden="1" customHeight="1" x14ac:dyDescent="0.2"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2"/>
      <c r="P462" s="61"/>
    </row>
    <row r="463" spans="3:16" ht="15" hidden="1" customHeight="1" x14ac:dyDescent="0.2"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2"/>
      <c r="P463" s="61"/>
    </row>
    <row r="464" spans="3:16" ht="15" hidden="1" customHeight="1" x14ac:dyDescent="0.2"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2"/>
      <c r="P464" s="61"/>
    </row>
    <row r="465" spans="3:16" ht="15" hidden="1" customHeight="1" x14ac:dyDescent="0.2"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2"/>
      <c r="P465" s="61"/>
    </row>
    <row r="466" spans="3:16" ht="15" hidden="1" customHeight="1" x14ac:dyDescent="0.2"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2"/>
      <c r="P466" s="61"/>
    </row>
    <row r="467" spans="3:16" ht="15" hidden="1" customHeight="1" x14ac:dyDescent="0.2"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2"/>
      <c r="P467" s="61"/>
    </row>
    <row r="468" spans="3:16" ht="15" hidden="1" customHeight="1" x14ac:dyDescent="0.2"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2"/>
      <c r="P468" s="61"/>
    </row>
    <row r="469" spans="3:16" ht="15" hidden="1" customHeight="1" x14ac:dyDescent="0.2"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2"/>
      <c r="P469" s="61"/>
    </row>
    <row r="470" spans="3:16" ht="15" hidden="1" customHeight="1" x14ac:dyDescent="0.2"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2"/>
      <c r="P470" s="61"/>
    </row>
    <row r="471" spans="3:16" ht="15" hidden="1" customHeight="1" x14ac:dyDescent="0.2"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2"/>
      <c r="P471" s="61"/>
    </row>
    <row r="472" spans="3:16" ht="15" hidden="1" customHeight="1" x14ac:dyDescent="0.2"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2"/>
      <c r="P472" s="61"/>
    </row>
    <row r="473" spans="3:16" ht="15" hidden="1" customHeight="1" x14ac:dyDescent="0.2"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  <c r="O473" s="62"/>
      <c r="P473" s="61"/>
    </row>
    <row r="474" spans="3:16" ht="15" hidden="1" customHeight="1" x14ac:dyDescent="0.2"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2"/>
      <c r="P474" s="61"/>
    </row>
    <row r="475" spans="3:16" ht="15" hidden="1" customHeight="1" x14ac:dyDescent="0.2"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  <c r="O475" s="62"/>
      <c r="P475" s="61"/>
    </row>
    <row r="476" spans="3:16" ht="15" hidden="1" customHeight="1" x14ac:dyDescent="0.2"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  <c r="O476" s="62"/>
      <c r="P476" s="61"/>
    </row>
    <row r="477" spans="3:16" ht="15" hidden="1" customHeight="1" x14ac:dyDescent="0.2"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  <c r="O477" s="62"/>
      <c r="P477" s="61"/>
    </row>
    <row r="478" spans="3:16" ht="15" hidden="1" customHeight="1" x14ac:dyDescent="0.2"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  <c r="O478" s="62"/>
      <c r="P478" s="61"/>
    </row>
    <row r="479" spans="3:16" ht="15" hidden="1" customHeight="1" x14ac:dyDescent="0.2"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  <c r="O479" s="62"/>
      <c r="P479" s="61"/>
    </row>
    <row r="480" spans="3:16" ht="15" hidden="1" customHeight="1" x14ac:dyDescent="0.2"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  <c r="O480" s="62"/>
      <c r="P480" s="61"/>
    </row>
    <row r="481" spans="3:16" ht="15" hidden="1" customHeight="1" x14ac:dyDescent="0.2"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  <c r="O481" s="62"/>
      <c r="P481" s="61"/>
    </row>
    <row r="482" spans="3:16" ht="15" hidden="1" customHeight="1" x14ac:dyDescent="0.2"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  <c r="O482" s="62"/>
      <c r="P482" s="61"/>
    </row>
    <row r="483" spans="3:16" ht="15" hidden="1" customHeight="1" x14ac:dyDescent="0.2"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  <c r="O483" s="62"/>
      <c r="P483" s="61"/>
    </row>
    <row r="484" spans="3:16" ht="15" hidden="1" customHeight="1" x14ac:dyDescent="0.2"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  <c r="O484" s="62"/>
      <c r="P484" s="61"/>
    </row>
    <row r="485" spans="3:16" ht="15" hidden="1" customHeight="1" x14ac:dyDescent="0.2"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  <c r="O485" s="62"/>
      <c r="P485" s="61"/>
    </row>
    <row r="486" spans="3:16" ht="15" hidden="1" customHeight="1" x14ac:dyDescent="0.2"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  <c r="O486" s="62"/>
      <c r="P486" s="61"/>
    </row>
    <row r="487" spans="3:16" ht="15" hidden="1" customHeight="1" x14ac:dyDescent="0.2"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  <c r="O487" s="62"/>
      <c r="P487" s="61"/>
    </row>
    <row r="488" spans="3:16" ht="15" hidden="1" customHeight="1" x14ac:dyDescent="0.2"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  <c r="O488" s="62"/>
      <c r="P488" s="61"/>
    </row>
    <row r="489" spans="3:16" ht="15" hidden="1" customHeight="1" x14ac:dyDescent="0.2"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2"/>
      <c r="P489" s="61"/>
    </row>
    <row r="490" spans="3:16" ht="15" hidden="1" customHeight="1" x14ac:dyDescent="0.2"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  <c r="O490" s="62"/>
      <c r="P490" s="61"/>
    </row>
    <row r="491" spans="3:16" ht="15" hidden="1" customHeight="1" x14ac:dyDescent="0.2"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  <c r="O491" s="62"/>
      <c r="P491" s="61"/>
    </row>
    <row r="492" spans="3:16" ht="15" hidden="1" customHeight="1" x14ac:dyDescent="0.2"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  <c r="O492" s="62"/>
      <c r="P492" s="61"/>
    </row>
    <row r="493" spans="3:16" ht="15" hidden="1" customHeight="1" x14ac:dyDescent="0.2"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  <c r="O493" s="62"/>
      <c r="P493" s="61"/>
    </row>
    <row r="494" spans="3:16" ht="15" hidden="1" customHeight="1" x14ac:dyDescent="0.2"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  <c r="O494" s="62"/>
      <c r="P494" s="61"/>
    </row>
    <row r="495" spans="3:16" ht="15" hidden="1" customHeight="1" x14ac:dyDescent="0.2"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  <c r="O495" s="62"/>
      <c r="P495" s="61"/>
    </row>
    <row r="496" spans="3:16" ht="15" hidden="1" customHeight="1" x14ac:dyDescent="0.2"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  <c r="O496" s="62"/>
      <c r="P496" s="61"/>
    </row>
    <row r="497" spans="3:16" ht="15" hidden="1" customHeight="1" x14ac:dyDescent="0.2"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  <c r="O497" s="62"/>
      <c r="P497" s="61"/>
    </row>
    <row r="498" spans="3:16" ht="15" hidden="1" customHeight="1" x14ac:dyDescent="0.2"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  <c r="O498" s="62"/>
      <c r="P498" s="61"/>
    </row>
    <row r="499" spans="3:16" ht="15" hidden="1" customHeight="1" x14ac:dyDescent="0.2"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  <c r="O499" s="62"/>
      <c r="P499" s="61"/>
    </row>
    <row r="500" spans="3:16" ht="15" hidden="1" customHeight="1" x14ac:dyDescent="0.2"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  <c r="O500" s="62"/>
      <c r="P500" s="61"/>
    </row>
    <row r="501" spans="3:16" ht="15" hidden="1" customHeight="1" x14ac:dyDescent="0.2"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  <c r="O501" s="62"/>
      <c r="P501" s="61"/>
    </row>
    <row r="502" spans="3:16" ht="15" hidden="1" customHeight="1" x14ac:dyDescent="0.2"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  <c r="O502" s="62"/>
      <c r="P502" s="61"/>
    </row>
    <row r="503" spans="3:16" ht="15" hidden="1" customHeight="1" x14ac:dyDescent="0.2"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  <c r="O503" s="62"/>
      <c r="P503" s="61"/>
    </row>
    <row r="504" spans="3:16" ht="15" hidden="1" customHeight="1" x14ac:dyDescent="0.2"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  <c r="O504" s="62"/>
      <c r="P504" s="61"/>
    </row>
    <row r="505" spans="3:16" ht="15" hidden="1" customHeight="1" x14ac:dyDescent="0.2"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  <c r="O505" s="62"/>
      <c r="P505" s="61"/>
    </row>
    <row r="506" spans="3:16" ht="15" hidden="1" customHeight="1" x14ac:dyDescent="0.2"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  <c r="O506" s="62"/>
      <c r="P506" s="61"/>
    </row>
    <row r="507" spans="3:16" ht="15" hidden="1" customHeight="1" x14ac:dyDescent="0.2"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  <c r="O507" s="62"/>
      <c r="P507" s="61"/>
    </row>
    <row r="508" spans="3:16" ht="15" hidden="1" customHeight="1" x14ac:dyDescent="0.2"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  <c r="O508" s="62"/>
      <c r="P508" s="61"/>
    </row>
    <row r="509" spans="3:16" ht="15" hidden="1" customHeight="1" x14ac:dyDescent="0.2"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  <c r="O509" s="62"/>
      <c r="P509" s="61"/>
    </row>
    <row r="510" spans="3:16" ht="15" hidden="1" customHeight="1" x14ac:dyDescent="0.2"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  <c r="O510" s="62"/>
      <c r="P510" s="61"/>
    </row>
    <row r="511" spans="3:16" ht="15" hidden="1" customHeight="1" x14ac:dyDescent="0.2"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  <c r="O511" s="62"/>
      <c r="P511" s="61"/>
    </row>
    <row r="512" spans="3:16" ht="15" hidden="1" customHeight="1" x14ac:dyDescent="0.2"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  <c r="O512" s="62"/>
      <c r="P512" s="61"/>
    </row>
    <row r="513" spans="3:16" ht="15" hidden="1" customHeight="1" x14ac:dyDescent="0.2"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  <c r="O513" s="62"/>
      <c r="P513" s="61"/>
    </row>
    <row r="514" spans="3:16" ht="15" hidden="1" customHeight="1" x14ac:dyDescent="0.2"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  <c r="O514" s="62"/>
      <c r="P514" s="61"/>
    </row>
    <row r="515" spans="3:16" ht="15" hidden="1" customHeight="1" x14ac:dyDescent="0.2"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  <c r="O515" s="62"/>
      <c r="P515" s="61"/>
    </row>
    <row r="516" spans="3:16" ht="15" hidden="1" customHeight="1" x14ac:dyDescent="0.2"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  <c r="O516" s="62"/>
      <c r="P516" s="61"/>
    </row>
    <row r="517" spans="3:16" ht="15" hidden="1" customHeight="1" x14ac:dyDescent="0.2"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  <c r="O517" s="62"/>
      <c r="P517" s="61"/>
    </row>
    <row r="518" spans="3:16" ht="15" hidden="1" customHeight="1" x14ac:dyDescent="0.2"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  <c r="O518" s="62"/>
      <c r="P518" s="61"/>
    </row>
    <row r="519" spans="3:16" ht="15" hidden="1" customHeight="1" x14ac:dyDescent="0.2"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  <c r="O519" s="62"/>
      <c r="P519" s="61"/>
    </row>
    <row r="520" spans="3:16" ht="15" hidden="1" customHeight="1" x14ac:dyDescent="0.2"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  <c r="O520" s="62"/>
      <c r="P520" s="61"/>
    </row>
    <row r="521" spans="3:16" ht="15" hidden="1" customHeight="1" x14ac:dyDescent="0.2"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  <c r="O521" s="62"/>
      <c r="P521" s="61"/>
    </row>
    <row r="522" spans="3:16" ht="15" hidden="1" customHeight="1" x14ac:dyDescent="0.2"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  <c r="O522" s="62"/>
      <c r="P522" s="61"/>
    </row>
    <row r="523" spans="3:16" ht="15" hidden="1" customHeight="1" x14ac:dyDescent="0.2"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  <c r="O523" s="62"/>
      <c r="P523" s="61"/>
    </row>
    <row r="524" spans="3:16" ht="15" hidden="1" customHeight="1" x14ac:dyDescent="0.2"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  <c r="O524" s="62"/>
      <c r="P524" s="61"/>
    </row>
    <row r="525" spans="3:16" ht="15" hidden="1" customHeight="1" x14ac:dyDescent="0.2"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  <c r="O525" s="62"/>
      <c r="P525" s="61"/>
    </row>
    <row r="526" spans="3:16" ht="15" hidden="1" customHeight="1" x14ac:dyDescent="0.2"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  <c r="O526" s="62"/>
      <c r="P526" s="61"/>
    </row>
    <row r="527" spans="3:16" ht="15" hidden="1" customHeight="1" x14ac:dyDescent="0.2"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  <c r="O527" s="62"/>
      <c r="P527" s="61"/>
    </row>
    <row r="528" spans="3:16" ht="15" hidden="1" customHeight="1" x14ac:dyDescent="0.2"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  <c r="O528" s="62"/>
      <c r="P528" s="61"/>
    </row>
    <row r="529" spans="3:16" ht="15" hidden="1" customHeight="1" x14ac:dyDescent="0.2"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  <c r="O529" s="62"/>
      <c r="P529" s="61"/>
    </row>
    <row r="530" spans="3:16" ht="15" hidden="1" customHeight="1" x14ac:dyDescent="0.2"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  <c r="O530" s="62"/>
      <c r="P530" s="61"/>
    </row>
    <row r="531" spans="3:16" ht="15" hidden="1" customHeight="1" x14ac:dyDescent="0.2"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  <c r="O531" s="62"/>
      <c r="P531" s="61"/>
    </row>
    <row r="532" spans="3:16" ht="15" hidden="1" customHeight="1" x14ac:dyDescent="0.2"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  <c r="O532" s="62"/>
      <c r="P532" s="61"/>
    </row>
    <row r="533" spans="3:16" ht="15" hidden="1" customHeight="1" x14ac:dyDescent="0.2"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  <c r="O533" s="62"/>
      <c r="P533" s="61"/>
    </row>
    <row r="534" spans="3:16" ht="15" hidden="1" customHeight="1" x14ac:dyDescent="0.2"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  <c r="O534" s="62"/>
      <c r="P534" s="61"/>
    </row>
    <row r="535" spans="3:16" ht="15" hidden="1" customHeight="1" x14ac:dyDescent="0.2"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  <c r="O535" s="62"/>
      <c r="P535" s="61"/>
    </row>
    <row r="536" spans="3:16" ht="15" hidden="1" customHeight="1" x14ac:dyDescent="0.2"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  <c r="O536" s="62"/>
      <c r="P536" s="61"/>
    </row>
    <row r="537" spans="3:16" ht="15" hidden="1" customHeight="1" x14ac:dyDescent="0.2"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  <c r="O537" s="62"/>
      <c r="P537" s="61"/>
    </row>
    <row r="538" spans="3:16" ht="15" hidden="1" customHeight="1" x14ac:dyDescent="0.2"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  <c r="O538" s="62"/>
      <c r="P538" s="61"/>
    </row>
    <row r="539" spans="3:16" ht="15" hidden="1" customHeight="1" x14ac:dyDescent="0.2"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  <c r="O539" s="62"/>
      <c r="P539" s="61"/>
    </row>
    <row r="540" spans="3:16" ht="15" hidden="1" customHeight="1" x14ac:dyDescent="0.2"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  <c r="O540" s="62"/>
      <c r="P540" s="61"/>
    </row>
    <row r="541" spans="3:16" ht="15" hidden="1" customHeight="1" x14ac:dyDescent="0.2"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  <c r="O541" s="62"/>
      <c r="P541" s="61"/>
    </row>
    <row r="542" spans="3:16" ht="15" hidden="1" customHeight="1" x14ac:dyDescent="0.2"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  <c r="O542" s="62"/>
      <c r="P542" s="61"/>
    </row>
    <row r="543" spans="3:16" ht="15" hidden="1" customHeight="1" x14ac:dyDescent="0.2"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  <c r="O543" s="62"/>
      <c r="P543" s="61"/>
    </row>
    <row r="544" spans="3:16" ht="15" hidden="1" customHeight="1" x14ac:dyDescent="0.2"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  <c r="O544" s="62"/>
      <c r="P544" s="61"/>
    </row>
    <row r="545" spans="3:16" ht="15" hidden="1" customHeight="1" x14ac:dyDescent="0.2"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2"/>
      <c r="P545" s="61"/>
    </row>
    <row r="546" spans="3:16" ht="15" hidden="1" customHeight="1" x14ac:dyDescent="0.2"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  <c r="O546" s="62"/>
      <c r="P546" s="61"/>
    </row>
    <row r="547" spans="3:16" ht="15" hidden="1" customHeight="1" x14ac:dyDescent="0.2"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  <c r="O547" s="62"/>
      <c r="P547" s="61"/>
    </row>
    <row r="548" spans="3:16" ht="15" hidden="1" customHeight="1" x14ac:dyDescent="0.2"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  <c r="O548" s="62"/>
      <c r="P548" s="61"/>
    </row>
    <row r="549" spans="3:16" ht="15" hidden="1" customHeight="1" x14ac:dyDescent="0.2"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  <c r="O549" s="62"/>
      <c r="P549" s="61"/>
    </row>
    <row r="550" spans="3:16" ht="15" hidden="1" customHeight="1" x14ac:dyDescent="0.2"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  <c r="O550" s="62"/>
      <c r="P550" s="61"/>
    </row>
    <row r="551" spans="3:16" ht="15" hidden="1" customHeight="1" x14ac:dyDescent="0.2"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  <c r="O551" s="62"/>
      <c r="P551" s="61"/>
    </row>
    <row r="552" spans="3:16" ht="15" hidden="1" customHeight="1" x14ac:dyDescent="0.2"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2"/>
      <c r="P552" s="61"/>
    </row>
    <row r="553" spans="3:16" ht="15" hidden="1" customHeight="1" x14ac:dyDescent="0.2"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  <c r="O553" s="62"/>
      <c r="P553" s="61"/>
    </row>
    <row r="554" spans="3:16" ht="15" hidden="1" customHeight="1" x14ac:dyDescent="0.2"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  <c r="O554" s="62"/>
      <c r="P554" s="61"/>
    </row>
    <row r="555" spans="3:16" ht="15" hidden="1" customHeight="1" x14ac:dyDescent="0.2"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  <c r="O555" s="62"/>
      <c r="P555" s="61"/>
    </row>
    <row r="556" spans="3:16" ht="15" hidden="1" customHeight="1" x14ac:dyDescent="0.2"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  <c r="O556" s="62"/>
      <c r="P556" s="61"/>
    </row>
    <row r="557" spans="3:16" ht="15" hidden="1" customHeight="1" x14ac:dyDescent="0.2"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  <c r="O557" s="62"/>
      <c r="P557" s="61"/>
    </row>
    <row r="558" spans="3:16" ht="15" hidden="1" customHeight="1" x14ac:dyDescent="0.2"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  <c r="O558" s="62"/>
      <c r="P558" s="61"/>
    </row>
    <row r="559" spans="3:16" ht="15" hidden="1" customHeight="1" x14ac:dyDescent="0.2"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  <c r="O559" s="62"/>
      <c r="P559" s="61"/>
    </row>
    <row r="560" spans="3:16" ht="15" hidden="1" customHeight="1" x14ac:dyDescent="0.2"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  <c r="O560" s="62"/>
      <c r="P560" s="61"/>
    </row>
    <row r="561" spans="3:16" ht="15" hidden="1" customHeight="1" x14ac:dyDescent="0.2"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  <c r="O561" s="62"/>
      <c r="P561" s="61"/>
    </row>
    <row r="562" spans="3:16" ht="15" hidden="1" customHeight="1" x14ac:dyDescent="0.2"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  <c r="O562" s="62"/>
      <c r="P562" s="61"/>
    </row>
    <row r="563" spans="3:16" ht="15" hidden="1" customHeight="1" x14ac:dyDescent="0.2"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  <c r="O563" s="62"/>
      <c r="P563" s="61"/>
    </row>
    <row r="564" spans="3:16" ht="15" hidden="1" customHeight="1" x14ac:dyDescent="0.2"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  <c r="O564" s="62"/>
      <c r="P564" s="61"/>
    </row>
    <row r="565" spans="3:16" ht="15" hidden="1" customHeight="1" x14ac:dyDescent="0.2"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  <c r="O565" s="62"/>
      <c r="P565" s="61"/>
    </row>
    <row r="566" spans="3:16" ht="15" hidden="1" customHeight="1" x14ac:dyDescent="0.2"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  <c r="O566" s="62"/>
      <c r="P566" s="61"/>
    </row>
  </sheetData>
  <sheetProtection formatCells="0" formatColumns="0" formatRows="0" insertColumns="0" insertRows="0"/>
  <pageMargins left="0.36" right="0.43" top="0.5" bottom="1" header="0.5" footer="0.5"/>
  <pageSetup paperSize="9" scale="71" fitToWidth="3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- AYUDA -</vt:lpstr>
      <vt:lpstr>Presupuesto de Ventas</vt:lpstr>
      <vt:lpstr>'Presupuesto de Ventas'!Área_de_impresión</vt:lpstr>
      <vt:lpstr>'Presupuesto de Ventas'!Títulos_a_imprimir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dcterms:created xsi:type="dcterms:W3CDTF">2019-12-31T15:12:21Z</dcterms:created>
  <dcterms:modified xsi:type="dcterms:W3CDTF">2024-01-18T18:37:06Z</dcterms:modified>
</cp:coreProperties>
</file>